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andover- Rania\Results\Analyst toolkit\2016\4Q16\"/>
    </mc:Choice>
  </mc:AlternateContent>
  <bookViews>
    <workbookView xWindow="0" yWindow="0" windowWidth="24000" windowHeight="9510" activeTab="6"/>
  </bookViews>
  <sheets>
    <sheet name="2010" sheetId="1" r:id="rId1"/>
    <sheet name="2011" sheetId="2" r:id="rId2"/>
    <sheet name="2012" sheetId="3" r:id="rId3"/>
    <sheet name="2013" sheetId="4" r:id="rId4"/>
    <sheet name="2014" sheetId="8" r:id="rId5"/>
    <sheet name="2015" sheetId="11" r:id="rId6"/>
    <sheet name="2016" sheetId="15" r:id="rId7"/>
  </sheets>
  <definedNames>
    <definedName name="_xlnm._FilterDatabase" localSheetId="6" hidden="1">'2016'!$A$40:$P$516</definedName>
    <definedName name="SAPBEXhrIndnt" hidden="1">1</definedName>
    <definedName name="SAPBEXrevision" hidden="1">1</definedName>
    <definedName name="SAPBEXsysID" hidden="1">"BPC"</definedName>
    <definedName name="SAPBEXwbID" hidden="1">"3X2OG9ZPMXQS5LWUEYOREMFJC"</definedName>
  </definedNames>
  <calcPr calcId="171027"/>
</workbook>
</file>

<file path=xl/calcChain.xml><?xml version="1.0" encoding="utf-8"?>
<calcChain xmlns="http://schemas.openxmlformats.org/spreadsheetml/2006/main">
  <c r="D133" i="15" l="1"/>
  <c r="C133" i="15"/>
  <c r="D128" i="15"/>
  <c r="C128" i="15"/>
  <c r="D117" i="15"/>
  <c r="C117" i="15"/>
  <c r="D94" i="15"/>
  <c r="D102" i="15" s="1"/>
  <c r="D106" i="15" s="1"/>
  <c r="C94" i="15"/>
  <c r="C102" i="15" s="1"/>
  <c r="C106" i="15" s="1"/>
  <c r="D27" i="15"/>
  <c r="I18" i="15"/>
  <c r="E11" i="15"/>
  <c r="F16" i="11" l="1"/>
  <c r="F18" i="11" s="1"/>
  <c r="G71" i="11" l="1"/>
  <c r="G70" i="11"/>
  <c r="G68" i="11"/>
  <c r="G67" i="11"/>
  <c r="G65" i="11"/>
  <c r="G64" i="11"/>
  <c r="G63" i="11"/>
  <c r="G58" i="11"/>
  <c r="G60" i="11"/>
  <c r="G55" i="11"/>
  <c r="G54" i="11"/>
  <c r="G53" i="11"/>
  <c r="G50" i="11"/>
  <c r="G49" i="11"/>
  <c r="G48" i="11"/>
  <c r="G47" i="11"/>
  <c r="G44" i="11"/>
  <c r="G43" i="11"/>
  <c r="G42" i="11"/>
  <c r="G56" i="11" l="1"/>
  <c r="G45" i="11"/>
  <c r="G51" i="11"/>
  <c r="G61" i="11"/>
  <c r="G72" i="11"/>
  <c r="D102" i="8"/>
  <c r="D111" i="8" s="1"/>
  <c r="D116" i="8" s="1"/>
  <c r="E102" i="8"/>
  <c r="E111" i="8" s="1"/>
  <c r="E116" i="8" s="1"/>
  <c r="F102" i="8"/>
  <c r="F111" i="8" s="1"/>
  <c r="F116" i="8" s="1"/>
  <c r="D129" i="8"/>
  <c r="E129" i="8"/>
  <c r="F129" i="8"/>
  <c r="D143" i="8"/>
  <c r="E143" i="8"/>
</calcChain>
</file>

<file path=xl/sharedStrings.xml><?xml version="1.0" encoding="utf-8"?>
<sst xmlns="http://schemas.openxmlformats.org/spreadsheetml/2006/main" count="3302" uniqueCount="255">
  <si>
    <t>GB Auto</t>
  </si>
  <si>
    <t>Balance Sheet</t>
  </si>
  <si>
    <t>(LE million)</t>
  </si>
  <si>
    <t>Q1</t>
  </si>
  <si>
    <t>Q2</t>
  </si>
  <si>
    <t>Q3</t>
  </si>
  <si>
    <t>Q4</t>
  </si>
  <si>
    <t>Cash</t>
  </si>
  <si>
    <t>Net Accounts Receivable</t>
  </si>
  <si>
    <t>Inventory</t>
  </si>
  <si>
    <t>Assets Held For Sale</t>
  </si>
  <si>
    <t>Other Current Assets</t>
  </si>
  <si>
    <t>Total Current Assets</t>
  </si>
  <si>
    <t>Net Fixed Assets</t>
  </si>
  <si>
    <t>Goodwill and Intangible Assets</t>
  </si>
  <si>
    <t>Lessor Assets</t>
  </si>
  <si>
    <t>Investment Property</t>
  </si>
  <si>
    <t>Other Long-Term Assets</t>
  </si>
  <si>
    <t>Total Long-Term Assets</t>
  </si>
  <si>
    <t>Total Assets</t>
  </si>
  <si>
    <t>Short-Term Notes and Debt</t>
  </si>
  <si>
    <t>Accounts Payable</t>
  </si>
  <si>
    <t>Other Current Liabilities</t>
  </si>
  <si>
    <t>Total Current Liabilities</t>
  </si>
  <si>
    <t>Long-Term Notes and Debt</t>
  </si>
  <si>
    <t>Other Long-Term Liabilities</t>
  </si>
  <si>
    <t>Total Long-Term Liabilities</t>
  </si>
  <si>
    <t>Minority Interest</t>
  </si>
  <si>
    <t>Common Stock</t>
  </si>
  <si>
    <t>Shares Held With the Group</t>
  </si>
  <si>
    <t>Legal Reserve</t>
  </si>
  <si>
    <t>Other Reserves</t>
  </si>
  <si>
    <t>Retained Earnings (Losses)</t>
  </si>
  <si>
    <t>Total Shareholder’s Equity</t>
  </si>
  <si>
    <t>Total Liabilities and Shareholder’s Equity</t>
  </si>
  <si>
    <t xml:space="preserve">Income Statement </t>
  </si>
  <si>
    <t>YTD- Q1</t>
  </si>
  <si>
    <t>YTD- Q2</t>
  </si>
  <si>
    <t>YTD- Q3</t>
  </si>
  <si>
    <t>YTD- Q4</t>
  </si>
  <si>
    <t>Revenues</t>
  </si>
  <si>
    <t>COGS</t>
  </si>
  <si>
    <t>Gross Profit</t>
  </si>
  <si>
    <t>Gross Profit Margin</t>
  </si>
  <si>
    <t>Selling &amp; Marketing</t>
  </si>
  <si>
    <t>Administration Expenses</t>
  </si>
  <si>
    <t>Other Operating Income (Expense)</t>
  </si>
  <si>
    <t>Operating Profit</t>
  </si>
  <si>
    <t>Operating Profit Margin</t>
  </si>
  <si>
    <t>Net Provisions</t>
  </si>
  <si>
    <t>EBIT</t>
  </si>
  <si>
    <t>EBIT margin</t>
  </si>
  <si>
    <t>Forex</t>
  </si>
  <si>
    <t>Net Interest</t>
  </si>
  <si>
    <t>Earnings Before Tax</t>
  </si>
  <si>
    <t>Taxes</t>
  </si>
  <si>
    <t>Net Profit before Minority Interest</t>
  </si>
  <si>
    <t>Net income</t>
  </si>
  <si>
    <t>Net profit margin</t>
  </si>
  <si>
    <t xml:space="preserve">Cash Flow Statement </t>
  </si>
  <si>
    <t>Cash flows from operating activities</t>
  </si>
  <si>
    <t>Net profit before tax</t>
  </si>
  <si>
    <t>Adjustments:</t>
  </si>
  <si>
    <t>Interest expense</t>
  </si>
  <si>
    <t>Depreciation and amortization</t>
  </si>
  <si>
    <t>Provisions - net</t>
  </si>
  <si>
    <t xml:space="preserve">Stock option fair value for the managing director </t>
  </si>
  <si>
    <t>Bond issue cost amortization</t>
  </si>
  <si>
    <t>Impairement losses</t>
  </si>
  <si>
    <t xml:space="preserve">Loss on sale at assets held for sale </t>
  </si>
  <si>
    <t>(Gain) / loss on sale of property and equipments</t>
  </si>
  <si>
    <t xml:space="preserve">Interest income </t>
  </si>
  <si>
    <t>Loans interest expense capitalized on property, plant and equipment</t>
  </si>
  <si>
    <t>Deferred revenue amortization - Sale and lease back</t>
  </si>
  <si>
    <t>Deferred revenue amortization - Marketing contract</t>
  </si>
  <si>
    <t>Gain for the re-valuation of investments property</t>
  </si>
  <si>
    <t>Loss on sale of treasury shares</t>
  </si>
  <si>
    <t>Gain/loss on sale of property and equipments</t>
  </si>
  <si>
    <t xml:space="preserve">Gain on sale of investment property </t>
  </si>
  <si>
    <t>Fair value of foreign currency swap contracts</t>
  </si>
  <si>
    <t>Net profit before changes in working capital</t>
  </si>
  <si>
    <t>Changes in working capital</t>
  </si>
  <si>
    <t>Inventories</t>
  </si>
  <si>
    <t>Accounts and notes receivables</t>
  </si>
  <si>
    <t>Debtors and other debit balances</t>
  </si>
  <si>
    <t>Dividence Paid</t>
  </si>
  <si>
    <t>Due from related parties</t>
  </si>
  <si>
    <t>Due to related parties</t>
  </si>
  <si>
    <t>Trade payables other credit balances</t>
  </si>
  <si>
    <t xml:space="preserve">Cash flow generated from operating </t>
  </si>
  <si>
    <t>Provisions used</t>
  </si>
  <si>
    <t>Income tax paid during the year</t>
  </si>
  <si>
    <t xml:space="preserve">Interest paid </t>
  </si>
  <si>
    <t>Net cash flow (used in) generated from operating activities</t>
  </si>
  <si>
    <t>Cash flows from investing activities</t>
  </si>
  <si>
    <t>Payments for projects under constructions</t>
  </si>
  <si>
    <t>Purchase of property, plant and equipment</t>
  </si>
  <si>
    <t>Purchase of intangible assets</t>
  </si>
  <si>
    <t xml:space="preserve">Interest received </t>
  </si>
  <si>
    <t>Proceeds from sale of property, plant and equipment</t>
  </si>
  <si>
    <t xml:space="preserve">Proceeds from sale of investments property </t>
  </si>
  <si>
    <t xml:space="preserve">Proceeds from sale at assets held for sale </t>
  </si>
  <si>
    <t>Treasury bills</t>
  </si>
  <si>
    <t>Payment under investment</t>
  </si>
  <si>
    <t>Net cash flow used in investing activities</t>
  </si>
  <si>
    <t>Cash flows from financing activities</t>
  </si>
  <si>
    <t>Loans and borrowings</t>
  </si>
  <si>
    <t>Proceeds from minority share subsidiaries capital</t>
  </si>
  <si>
    <t>Dividends paid</t>
  </si>
  <si>
    <t xml:space="preserve">Bonds liabilities </t>
  </si>
  <si>
    <t>Proceed from sale of treasury shares</t>
  </si>
  <si>
    <t>long term Liability- land Installements</t>
  </si>
  <si>
    <t>Long-term notes payables</t>
  </si>
  <si>
    <t>Treasury Shares</t>
  </si>
  <si>
    <t xml:space="preserve">Proceed from issue of bond liabilities </t>
  </si>
  <si>
    <t>Transaction Cost</t>
  </si>
  <si>
    <t>Net cash flow generated from financing activities</t>
  </si>
  <si>
    <t>Net (decrease) /  increase in cash and cash equivalents</t>
  </si>
  <si>
    <t>Cash and cash equivalents at beginning of the year</t>
  </si>
  <si>
    <t xml:space="preserve">Translation differences </t>
  </si>
  <si>
    <t>Cash and cash equivalents at end of the year</t>
  </si>
  <si>
    <t>Segmental Breakdown</t>
  </si>
  <si>
    <t>Total Passenger Car Sales Activity (All Brands and Markets)</t>
  </si>
  <si>
    <t>CBU</t>
  </si>
  <si>
    <t>CKD</t>
  </si>
  <si>
    <t>Total Units</t>
  </si>
  <si>
    <t>Average Price</t>
  </si>
  <si>
    <t>In LE Millions</t>
  </si>
  <si>
    <t>Passenger Cars Sales Revenue</t>
  </si>
  <si>
    <t>Passenger Cars Gross Profit</t>
  </si>
  <si>
    <t>Gross Margin</t>
  </si>
  <si>
    <t>Service and Parts Revenue</t>
  </si>
  <si>
    <t>Service and Parts Gross Profit</t>
  </si>
  <si>
    <t>Service and Parts Gross Margin</t>
  </si>
  <si>
    <t>Total Passenger Car Revenue</t>
  </si>
  <si>
    <t>Total Passenger Gross Profit</t>
  </si>
  <si>
    <t>Passenger Cars Gross Margin</t>
  </si>
  <si>
    <t>Divisional Overhead</t>
  </si>
  <si>
    <t>Operating Profit %</t>
  </si>
  <si>
    <t>Passenger Car Sales Activity — Egypt</t>
  </si>
  <si>
    <t>Total Egypt Passenger Car Revenue</t>
  </si>
  <si>
    <t>Total Egypt Passenger Gross Profit</t>
  </si>
  <si>
    <t>Hyundai Egypt Passenger Cars</t>
  </si>
  <si>
    <t>Geely Egypt Passenger Cars</t>
  </si>
  <si>
    <t>Geely Cars Sales Revenue</t>
  </si>
  <si>
    <t>Geely Cars Gross Profit</t>
  </si>
  <si>
    <t>Total Geely Car Revenue</t>
  </si>
  <si>
    <t>Total Geely Gross Profit</t>
  </si>
  <si>
    <t>Geely Cars Gross Margin</t>
  </si>
  <si>
    <t>Mazda Egypt Passenger Cars</t>
  </si>
  <si>
    <t>Total Mazda Car Revenue</t>
  </si>
  <si>
    <t>Total Mazda Gross Profit</t>
  </si>
  <si>
    <t>Passenger Car Sales Activity — Iraq</t>
  </si>
  <si>
    <t>Total IRAQ Car Revenue</t>
  </si>
  <si>
    <t>Total IRAQ Gross Profit</t>
  </si>
  <si>
    <t>Passenger Car Sales Activity — Algeria</t>
  </si>
  <si>
    <t>Total Algeria Car Revenue</t>
  </si>
  <si>
    <t>Total Algeria Gross Profit</t>
  </si>
  <si>
    <t>Passenger Car Sales Activity — Libya</t>
  </si>
  <si>
    <t>Total Libya Car Revenue</t>
  </si>
  <si>
    <t>Total Libya Gross Profit</t>
  </si>
  <si>
    <t>Total Motorcycles &amp; Three-Wheelers</t>
  </si>
  <si>
    <t>Two-wheelers</t>
  </si>
  <si>
    <t>Three - wheelers</t>
  </si>
  <si>
    <t>Two &amp; Three Wheelers Sales Revenue</t>
  </si>
  <si>
    <t>Scooters &amp; Cycles Gross Profit</t>
  </si>
  <si>
    <t>Total Two &amp; Three Wheelers Revenues</t>
  </si>
  <si>
    <t>Total Two &amp; Three Wheelers Gross Profit</t>
  </si>
  <si>
    <t>Two &amp; Three Wheelers Gross Margin</t>
  </si>
  <si>
    <t>Commercial Vehicles &amp; Construction Equipment: All Brands and Markets</t>
  </si>
  <si>
    <t>Buses (incl Exports)</t>
  </si>
  <si>
    <t>Trucks</t>
  </si>
  <si>
    <t>Tractors</t>
  </si>
  <si>
    <t>Trailers ( incl  Exports)</t>
  </si>
  <si>
    <t>CE</t>
  </si>
  <si>
    <t>Commercial Vehicle Sales Revenue</t>
  </si>
  <si>
    <t>Commercial Vehicle Gross Profit</t>
  </si>
  <si>
    <t>Total Commercial Vehicle Revenue</t>
  </si>
  <si>
    <t>Total Commercial Vehicle Gross Profit</t>
  </si>
  <si>
    <t>Commercial Vehicle Gross Margin</t>
  </si>
  <si>
    <t>Commercial Vehicles &amp; Construction Equipment: Egypt</t>
  </si>
  <si>
    <t>Egypt Commercial Vehicle Sales Revenue</t>
  </si>
  <si>
    <t>Egypt Commercial Vehicle Gross Profit</t>
  </si>
  <si>
    <t>Total Egypt Commercial Vehicle Revenue</t>
  </si>
  <si>
    <t>Total Egypt Commercial Vehicle Gross Profit</t>
  </si>
  <si>
    <t xml:space="preserve">Commercial Vehicles &amp; Construction Equipment: Algeria </t>
  </si>
  <si>
    <t>Algeria Commercial Vehicle Sales Revenue</t>
  </si>
  <si>
    <t>Algeria Commercial Vehicle Gross Profit</t>
  </si>
  <si>
    <t>Total Algeria Commercial Vehicle Revenue</t>
  </si>
  <si>
    <t>Total Algeria Commercial Vehicle Gross Profit</t>
  </si>
  <si>
    <t>Tires Sales Activity</t>
  </si>
  <si>
    <t>In LE Million</t>
  </si>
  <si>
    <t>Sales Revenue</t>
  </si>
  <si>
    <t>Tires Operating Profit</t>
  </si>
  <si>
    <t>Egypt Tires Sales Activity</t>
  </si>
  <si>
    <t>Regional Tires Sales Activity</t>
  </si>
  <si>
    <t>Financing Businesses Net</t>
  </si>
  <si>
    <t xml:space="preserve">Others </t>
  </si>
  <si>
    <t>Pre-owned Passenger Cars</t>
  </si>
  <si>
    <t>Lubricants</t>
  </si>
  <si>
    <t>Retail</t>
  </si>
  <si>
    <t>Transportation</t>
  </si>
  <si>
    <t>-</t>
  </si>
  <si>
    <t>EBITDA</t>
  </si>
  <si>
    <t>EBITDA margin</t>
  </si>
  <si>
    <t>Depreciation</t>
  </si>
  <si>
    <t>Commercial Vehicles &amp; Construction Equipment: Libya</t>
  </si>
  <si>
    <t>Libya Commercial Vehicle Sales Revenue</t>
  </si>
  <si>
    <t>Libya Commercial Vehicle Gross Profit</t>
  </si>
  <si>
    <t>Total Libya Commercial Vehicle Revenue</t>
  </si>
  <si>
    <t>Total Libya Commercial Vehicle Gross Profit</t>
  </si>
  <si>
    <t xml:space="preserve">Pre-owned Passenger Cars Egypt </t>
  </si>
  <si>
    <t>Pre-Owned Cars Sales Revenue</t>
  </si>
  <si>
    <t>Pre-owned Cars Gross Profit</t>
  </si>
  <si>
    <t xml:space="preserve">Acquisition of non-controlling interest </t>
  </si>
  <si>
    <t>Egypt Sales Revenue</t>
  </si>
  <si>
    <t>Egypt Gross Profit</t>
  </si>
  <si>
    <t>Employee Dividends</t>
  </si>
  <si>
    <t>YTD-Q4</t>
  </si>
  <si>
    <t>YTD-Q3</t>
  </si>
  <si>
    <t>YTD-Q2</t>
  </si>
  <si>
    <t>YTD-Q1</t>
  </si>
  <si>
    <t>Fair value for employee stock option plan</t>
  </si>
  <si>
    <t>KARRY Egypt Passenger Cars</t>
  </si>
  <si>
    <t>Total KARRY Car Revenue</t>
  </si>
  <si>
    <t>Total KARRY Gross Profit</t>
  </si>
  <si>
    <t>Other Income (Expense)</t>
  </si>
  <si>
    <t xml:space="preserve">Issuing Shares </t>
  </si>
  <si>
    <t>FV of investment property</t>
  </si>
  <si>
    <t>Impairment losses on current assets (net)</t>
  </si>
  <si>
    <t>ESOP Fair Value</t>
  </si>
  <si>
    <t>Stock issuance cost</t>
  </si>
  <si>
    <t>Loans capitalized interest</t>
  </si>
  <si>
    <t>Capital gain - Sale and lease back</t>
  </si>
  <si>
    <t>Amounts under settlement for leased contracts</t>
  </si>
  <si>
    <t>Change in non controlling interests without changing in control</t>
  </si>
  <si>
    <t>Proceeds from capital increase</t>
  </si>
  <si>
    <t>Interest paid</t>
  </si>
  <si>
    <t>Loss on fixed assets value</t>
  </si>
  <si>
    <t>Chery Egypt Passenger Cars</t>
  </si>
  <si>
    <t>Total Chery Car Revenue</t>
  </si>
  <si>
    <t>Total Chery Gross Profit</t>
  </si>
  <si>
    <t>Total Motorcycles &amp; Three-Wheelers - Egypt</t>
  </si>
  <si>
    <t>Two &amp; Three Wheelers Sales Revenue - Egypt</t>
  </si>
  <si>
    <t>Service and Parts Revenue - Egypt</t>
  </si>
  <si>
    <t>Service and Parts Gross Profit - Egypt</t>
  </si>
  <si>
    <t>Total Two &amp; Three Wheelers Revenues- Egypt</t>
  </si>
  <si>
    <t>Total Two &amp; Three Wheelers Gross Profit- Egypt</t>
  </si>
  <si>
    <t>Total Motorcycles &amp; Three-Wheelers - Iraq</t>
  </si>
  <si>
    <t>Two &amp; Three Wheelers Sales Revenue - Iraq</t>
  </si>
  <si>
    <t>Total Two &amp; Three Wheelers Revenues- Iraq</t>
  </si>
  <si>
    <t>Total Two &amp; Three Wheelers Gross Profit- Iraq</t>
  </si>
  <si>
    <t>Pre-owned CV</t>
  </si>
  <si>
    <t xml:space="preserve">Pre-owned CV Egypt </t>
  </si>
  <si>
    <t>FX gain/loss (non realized)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</si>
</sst>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%"/>
    <numFmt numFmtId="167" formatCode="0.0"/>
    <numFmt numFmtId="168" formatCode="#,##0.0;\-#,##0.0"/>
    <numFmt numFmtId="169" formatCode="#,##0.000"/>
    <numFmt numFmtId="170" formatCode="#,##0.0,_);\(#,##0.0,\)"/>
    <numFmt numFmtId="171" formatCode="#\ ###\ ###_);\(#\ ###\ ###\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Arial"/>
      <family val="2"/>
    </font>
    <font>
      <sz val="10"/>
      <name val="Helvetica"/>
    </font>
    <font>
      <b/>
      <sz val="11"/>
      <name val="Helvetica"/>
    </font>
    <font>
      <sz val="11"/>
      <name val="Helvetica"/>
    </font>
    <font>
      <b/>
      <u/>
      <sz val="11"/>
      <name val="Helvetica"/>
    </font>
    <font>
      <i/>
      <sz val="10"/>
      <name val="Helvetica"/>
    </font>
    <font>
      <i/>
      <sz val="9"/>
      <name val="Helvetica"/>
    </font>
    <font>
      <sz val="11"/>
      <color rgb="FFFF0000"/>
      <name val="Helvetica"/>
    </font>
    <font>
      <sz val="9"/>
      <name val="Helvetica"/>
    </font>
    <font>
      <sz val="11"/>
      <color rgb="FFFFFFFF"/>
      <name val="Helvetica"/>
    </font>
    <font>
      <sz val="11"/>
      <color rgb="FF000000"/>
      <name val="Helvetica"/>
    </font>
    <font>
      <sz val="11"/>
      <color theme="1"/>
      <name val="Calibri"/>
      <family val="2"/>
    </font>
    <font>
      <b/>
      <sz val="10"/>
      <color rgb="FFFFFFFF"/>
      <name val="Helvetica"/>
    </font>
    <font>
      <b/>
      <sz val="10"/>
      <color rgb="FFFFFFFF"/>
      <name val="Helvetica"/>
      <family val="2"/>
    </font>
    <font>
      <b/>
      <sz val="11"/>
      <color rgb="FFFFFFFF"/>
      <name val="Helvetica"/>
    </font>
    <font>
      <sz val="10"/>
      <color rgb="FF000000"/>
      <name val="Helvetica"/>
      <family val="2"/>
    </font>
    <font>
      <sz val="11"/>
      <color rgb="FFFFFFFF"/>
      <name val="Calibri"/>
      <family val="2"/>
    </font>
    <font>
      <b/>
      <sz val="10"/>
      <color rgb="FF000000"/>
      <name val="Helvetica"/>
      <family val="2"/>
    </font>
    <font>
      <sz val="10"/>
      <color rgb="FF000000"/>
      <name val="Calibri"/>
      <family val="2"/>
    </font>
    <font>
      <sz val="10"/>
      <color rgb="FF000000"/>
      <name val="Helvetica"/>
    </font>
    <font>
      <b/>
      <u/>
      <sz val="10"/>
      <color rgb="FF000000"/>
      <name val="Helvetica"/>
    </font>
    <font>
      <b/>
      <sz val="10"/>
      <color rgb="FF000000"/>
      <name val="Helvetica"/>
    </font>
    <font>
      <b/>
      <sz val="11"/>
      <color rgb="FFFFFFFF"/>
      <name val="Calibri"/>
      <family val="2"/>
    </font>
    <font>
      <b/>
      <sz val="11"/>
      <color rgb="FF000000"/>
      <name val="Helvetica"/>
    </font>
    <font>
      <b/>
      <sz val="11"/>
      <color rgb="FF000000"/>
      <name val="Calibri"/>
      <family val="2"/>
    </font>
    <font>
      <b/>
      <u/>
      <sz val="10"/>
      <color rgb="FF000000"/>
      <name val="Helvetica"/>
      <family val="2"/>
    </font>
    <font>
      <i/>
      <sz val="9"/>
      <color rgb="FFFFFFFF"/>
      <name val="Helvetica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0"/>
      <name val="Helvetica"/>
    </font>
    <font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indexed="9"/>
      <name val="Helvetica"/>
      <family val="2"/>
    </font>
    <font>
      <b/>
      <u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theme="1"/>
      <name val="Helvetica"/>
    </font>
    <font>
      <b/>
      <sz val="10"/>
      <color theme="1"/>
      <name val="Calibri"/>
      <family val="2"/>
      <scheme val="minor"/>
    </font>
    <font>
      <b/>
      <u/>
      <sz val="10"/>
      <color indexed="8"/>
      <name val="Helvetica"/>
      <family val="2"/>
    </font>
    <font>
      <sz val="11"/>
      <color theme="1"/>
      <name val="Helvetica"/>
    </font>
    <font>
      <sz val="10"/>
      <color theme="0"/>
      <name val="Helvetica"/>
    </font>
    <font>
      <sz val="10"/>
      <color theme="0"/>
      <name val="Calibri"/>
      <family val="2"/>
      <scheme val="minor"/>
    </font>
    <font>
      <b/>
      <u/>
      <sz val="10"/>
      <name val="Helvetica"/>
    </font>
    <font>
      <sz val="10"/>
      <color rgb="FFFF0000"/>
      <name val="Helvetica"/>
    </font>
    <font>
      <i/>
      <sz val="10"/>
      <color theme="0"/>
      <name val="Helvetica"/>
    </font>
    <font>
      <b/>
      <sz val="11"/>
      <color theme="0"/>
      <name val="Helvetica"/>
    </font>
    <font>
      <sz val="11"/>
      <color theme="0"/>
      <name val="Calibri"/>
      <family val="2"/>
      <scheme val="minor"/>
    </font>
    <font>
      <sz val="11"/>
      <color theme="0"/>
      <name val="Helvetica"/>
    </font>
    <font>
      <i/>
      <sz val="9"/>
      <color theme="0"/>
      <name val="Helvetica"/>
    </font>
  </fonts>
  <fills count="19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/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rgb="FFFFFFFF"/>
      </bottom>
      <diagonal/>
    </border>
    <border>
      <left/>
      <right/>
      <top style="thin">
        <color rgb="FF92D050"/>
      </top>
      <bottom style="thin">
        <color rgb="FFFFFFFF"/>
      </bottom>
      <diagonal/>
    </border>
    <border>
      <left/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92D050"/>
      </right>
      <top/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 style="thin">
        <color theme="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92D05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rgb="FF92D05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92D050"/>
      </top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theme="0"/>
      </bottom>
      <diagonal/>
    </border>
    <border>
      <left/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5">
    <xf numFmtId="0" fontId="0" fillId="0" borderId="0" xfId="0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6" fontId="9" fillId="0" borderId="0" xfId="1" applyNumberFormat="1" applyFont="1" applyFill="1" applyBorder="1"/>
    <xf numFmtId="165" fontId="5" fillId="0" borderId="0" xfId="0" applyNumberFormat="1" applyFont="1" applyFill="1" applyBorder="1"/>
    <xf numFmtId="166" fontId="11" fillId="0" borderId="0" xfId="1" applyNumberFormat="1" applyFont="1" applyFill="1" applyBorder="1"/>
    <xf numFmtId="165" fontId="6" fillId="0" borderId="4" xfId="0" applyNumberFormat="1" applyFont="1" applyFill="1" applyBorder="1"/>
    <xf numFmtId="37" fontId="6" fillId="0" borderId="0" xfId="0" applyNumberFormat="1" applyFont="1" applyFill="1" applyBorder="1"/>
    <xf numFmtId="37" fontId="7" fillId="0" borderId="0" xfId="0" applyNumberFormat="1" applyFont="1" applyFill="1" applyBorder="1"/>
    <xf numFmtId="3" fontId="9" fillId="0" borderId="0" xfId="1" applyNumberFormat="1" applyFont="1" applyFill="1" applyBorder="1"/>
    <xf numFmtId="168" fontId="9" fillId="0" borderId="0" xfId="1" applyNumberFormat="1" applyFont="1" applyFill="1" applyBorder="1"/>
    <xf numFmtId="168" fontId="6" fillId="0" borderId="0" xfId="0" applyNumberFormat="1" applyFont="1" applyFill="1" applyBorder="1"/>
    <xf numFmtId="168" fontId="5" fillId="0" borderId="0" xfId="0" applyNumberFormat="1" applyFont="1" applyFill="1" applyBorder="1"/>
    <xf numFmtId="166" fontId="6" fillId="0" borderId="0" xfId="0" applyNumberFormat="1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37" fontId="10" fillId="0" borderId="0" xfId="0" applyNumberFormat="1" applyFont="1" applyFill="1" applyBorder="1"/>
    <xf numFmtId="0" fontId="4" fillId="0" borderId="0" xfId="0" applyFont="1" applyFill="1" applyBorder="1"/>
    <xf numFmtId="37" fontId="6" fillId="0" borderId="0" xfId="3" applyNumberFormat="1" applyFont="1" applyFill="1" applyBorder="1"/>
    <xf numFmtId="166" fontId="5" fillId="0" borderId="0" xfId="0" applyNumberFormat="1" applyFont="1" applyFill="1" applyBorder="1"/>
    <xf numFmtId="166" fontId="9" fillId="0" borderId="0" xfId="4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5" fillId="0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5" fillId="2" borderId="9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wrapText="1"/>
    </xf>
    <xf numFmtId="0" fontId="19" fillId="0" borderId="0" xfId="0" applyFont="1" applyFill="1" applyBorder="1"/>
    <xf numFmtId="4" fontId="14" fillId="0" borderId="0" xfId="0" applyNumberFormat="1" applyFont="1" applyFill="1" applyBorder="1"/>
    <xf numFmtId="0" fontId="18" fillId="3" borderId="11" xfId="0" applyFont="1" applyFill="1" applyBorder="1" applyAlignment="1">
      <alignment wrapText="1"/>
    </xf>
    <xf numFmtId="4" fontId="18" fillId="3" borderId="12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4" fontId="18" fillId="3" borderId="11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 wrapText="1"/>
    </xf>
    <xf numFmtId="4" fontId="18" fillId="4" borderId="8" xfId="0" applyNumberFormat="1" applyFont="1" applyFill="1" applyBorder="1" applyAlignment="1">
      <alignment wrapText="1"/>
    </xf>
    <xf numFmtId="0" fontId="2" fillId="5" borderId="8" xfId="0" applyFont="1" applyFill="1" applyBorder="1"/>
    <xf numFmtId="4" fontId="20" fillId="3" borderId="11" xfId="0" applyNumberFormat="1" applyFont="1" applyFill="1" applyBorder="1" applyAlignment="1">
      <alignment wrapText="1"/>
    </xf>
    <xf numFmtId="4" fontId="20" fillId="3" borderId="12" xfId="0" applyNumberFormat="1" applyFont="1" applyFill="1" applyBorder="1" applyAlignment="1">
      <alignment wrapText="1"/>
    </xf>
    <xf numFmtId="4" fontId="20" fillId="3" borderId="13" xfId="0" applyNumberFormat="1" applyFont="1" applyFill="1" applyBorder="1" applyAlignment="1">
      <alignment wrapText="1"/>
    </xf>
    <xf numFmtId="4" fontId="20" fillId="4" borderId="8" xfId="0" applyNumberFormat="1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4" borderId="8" xfId="0" applyFont="1" applyFill="1" applyBorder="1" applyAlignment="1">
      <alignment wrapText="1"/>
    </xf>
    <xf numFmtId="4" fontId="20" fillId="3" borderId="14" xfId="0" applyNumberFormat="1" applyFont="1" applyFill="1" applyBorder="1" applyAlignment="1">
      <alignment wrapText="1"/>
    </xf>
    <xf numFmtId="4" fontId="20" fillId="3" borderId="15" xfId="0" applyNumberFormat="1" applyFont="1" applyFill="1" applyBorder="1" applyAlignment="1">
      <alignment wrapText="1"/>
    </xf>
    <xf numFmtId="4" fontId="20" fillId="3" borderId="16" xfId="0" applyNumberFormat="1" applyFont="1" applyFill="1" applyBorder="1" applyAlignment="1">
      <alignment wrapText="1"/>
    </xf>
    <xf numFmtId="4" fontId="20" fillId="4" borderId="17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0" fontId="15" fillId="2" borderId="1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2" fillId="3" borderId="1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3" fillId="3" borderId="13" xfId="0" applyFont="1" applyFill="1" applyBorder="1"/>
    <xf numFmtId="0" fontId="4" fillId="3" borderId="8" xfId="0" applyFont="1" applyFill="1" applyBorder="1"/>
    <xf numFmtId="165" fontId="6" fillId="3" borderId="11" xfId="0" applyNumberFormat="1" applyFont="1" applyFill="1" applyBorder="1"/>
    <xf numFmtId="165" fontId="6" fillId="3" borderId="12" xfId="0" applyNumberFormat="1" applyFont="1" applyFill="1" applyBorder="1"/>
    <xf numFmtId="165" fontId="6" fillId="5" borderId="13" xfId="0" applyNumberFormat="1" applyFont="1" applyFill="1" applyBorder="1"/>
    <xf numFmtId="165" fontId="6" fillId="4" borderId="8" xfId="0" applyNumberFormat="1" applyFont="1" applyFill="1" applyBorder="1"/>
    <xf numFmtId="165" fontId="6" fillId="3" borderId="13" xfId="0" applyNumberFormat="1" applyFont="1" applyFill="1" applyBorder="1"/>
    <xf numFmtId="165" fontId="7" fillId="5" borderId="11" xfId="0" applyNumberFormat="1" applyFont="1" applyFill="1" applyBorder="1"/>
    <xf numFmtId="165" fontId="7" fillId="5" borderId="12" xfId="0" applyNumberFormat="1" applyFont="1" applyFill="1" applyBorder="1"/>
    <xf numFmtId="165" fontId="7" fillId="5" borderId="13" xfId="0" applyNumberFormat="1" applyFont="1" applyFill="1" applyBorder="1"/>
    <xf numFmtId="165" fontId="7" fillId="4" borderId="8" xfId="0" applyNumberFormat="1" applyFont="1" applyFill="1" applyBorder="1"/>
    <xf numFmtId="0" fontId="8" fillId="3" borderId="8" xfId="0" applyFont="1" applyFill="1" applyBorder="1"/>
    <xf numFmtId="166" fontId="9" fillId="3" borderId="11" xfId="1" applyNumberFormat="1" applyFont="1" applyFill="1" applyBorder="1"/>
    <xf numFmtId="166" fontId="9" fillId="3" borderId="12" xfId="1" applyNumberFormat="1" applyFont="1" applyFill="1" applyBorder="1"/>
    <xf numFmtId="166" fontId="9" fillId="5" borderId="13" xfId="1" applyNumberFormat="1" applyFont="1" applyFill="1" applyBorder="1"/>
    <xf numFmtId="166" fontId="9" fillId="4" borderId="8" xfId="1" applyNumberFormat="1" applyFont="1" applyFill="1" applyBorder="1"/>
    <xf numFmtId="166" fontId="9" fillId="3" borderId="13" xfId="1" applyNumberFormat="1" applyFont="1" applyFill="1" applyBorder="1"/>
    <xf numFmtId="4" fontId="9" fillId="0" borderId="0" xfId="0" applyNumberFormat="1" applyFont="1" applyFill="1" applyBorder="1"/>
    <xf numFmtId="165" fontId="5" fillId="5" borderId="11" xfId="0" applyNumberFormat="1" applyFont="1" applyFill="1" applyBorder="1"/>
    <xf numFmtId="165" fontId="5" fillId="5" borderId="12" xfId="0" applyNumberFormat="1" applyFont="1" applyFill="1" applyBorder="1"/>
    <xf numFmtId="165" fontId="5" fillId="5" borderId="13" xfId="0" applyNumberFormat="1" applyFont="1" applyFill="1" applyBorder="1"/>
    <xf numFmtId="165" fontId="5" fillId="4" borderId="8" xfId="0" applyNumberFormat="1" applyFont="1" applyFill="1" applyBorder="1"/>
    <xf numFmtId="166" fontId="11" fillId="3" borderId="11" xfId="1" applyNumberFormat="1" applyFont="1" applyFill="1" applyBorder="1"/>
    <xf numFmtId="166" fontId="11" fillId="3" borderId="12" xfId="1" applyNumberFormat="1" applyFont="1" applyFill="1" applyBorder="1"/>
    <xf numFmtId="166" fontId="11" fillId="5" borderId="13" xfId="1" applyNumberFormat="1" applyFont="1" applyFill="1" applyBorder="1"/>
    <xf numFmtId="166" fontId="11" fillId="4" borderId="8" xfId="1" applyNumberFormat="1" applyFont="1" applyFill="1" applyBorder="1"/>
    <xf numFmtId="166" fontId="11" fillId="3" borderId="13" xfId="1" applyNumberFormat="1" applyFont="1" applyFill="1" applyBorder="1"/>
    <xf numFmtId="0" fontId="4" fillId="3" borderId="17" xfId="0" applyFont="1" applyFill="1" applyBorder="1"/>
    <xf numFmtId="166" fontId="11" fillId="3" borderId="14" xfId="1" applyNumberFormat="1" applyFont="1" applyFill="1" applyBorder="1"/>
    <xf numFmtId="166" fontId="11" fillId="3" borderId="15" xfId="1" applyNumberFormat="1" applyFont="1" applyFill="1" applyBorder="1"/>
    <xf numFmtId="166" fontId="11" fillId="5" borderId="16" xfId="1" applyNumberFormat="1" applyFont="1" applyFill="1" applyBorder="1"/>
    <xf numFmtId="166" fontId="11" fillId="3" borderId="16" xfId="1" applyNumberFormat="1" applyFont="1" applyFill="1" applyBorder="1"/>
    <xf numFmtId="0" fontId="15" fillId="2" borderId="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3" borderId="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41" fontId="18" fillId="3" borderId="11" xfId="0" applyNumberFormat="1" applyFont="1" applyFill="1" applyBorder="1" applyAlignment="1">
      <alignment wrapText="1"/>
    </xf>
    <xf numFmtId="41" fontId="18" fillId="3" borderId="12" xfId="0" applyNumberFormat="1" applyFont="1" applyFill="1" applyBorder="1" applyAlignment="1">
      <alignment wrapText="1"/>
    </xf>
    <xf numFmtId="41" fontId="18" fillId="3" borderId="13" xfId="0" applyNumberFormat="1" applyFont="1" applyFill="1" applyBorder="1" applyAlignment="1">
      <alignment wrapText="1"/>
    </xf>
    <xf numFmtId="41" fontId="18" fillId="4" borderId="8" xfId="0" applyNumberFormat="1" applyFont="1" applyFill="1" applyBorder="1" applyAlignment="1">
      <alignment wrapText="1"/>
    </xf>
    <xf numFmtId="41" fontId="18" fillId="0" borderId="0" xfId="0" applyNumberFormat="1" applyFont="1" applyFill="1" applyBorder="1" applyAlignment="1">
      <alignment wrapText="1"/>
    </xf>
    <xf numFmtId="41" fontId="22" fillId="3" borderId="11" xfId="0" applyNumberFormat="1" applyFont="1" applyFill="1" applyBorder="1" applyAlignment="1">
      <alignment wrapText="1"/>
    </xf>
    <xf numFmtId="41" fontId="22" fillId="3" borderId="12" xfId="0" applyNumberFormat="1" applyFont="1" applyFill="1" applyBorder="1" applyAlignment="1">
      <alignment wrapText="1"/>
    </xf>
    <xf numFmtId="41" fontId="22" fillId="3" borderId="13" xfId="0" applyNumberFormat="1" applyFont="1" applyFill="1" applyBorder="1" applyAlignment="1">
      <alignment wrapText="1"/>
    </xf>
    <xf numFmtId="41" fontId="22" fillId="4" borderId="8" xfId="0" applyNumberFormat="1" applyFont="1" applyFill="1" applyBorder="1" applyAlignment="1">
      <alignment wrapText="1"/>
    </xf>
    <xf numFmtId="41" fontId="22" fillId="0" borderId="0" xfId="0" applyNumberFormat="1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7" fillId="0" borderId="0" xfId="0" applyNumberFormat="1" applyFont="1" applyFill="1" applyBorder="1"/>
    <xf numFmtId="41" fontId="24" fillId="3" borderId="11" xfId="0" applyNumberFormat="1" applyFont="1" applyFill="1" applyBorder="1" applyAlignment="1">
      <alignment wrapText="1"/>
    </xf>
    <xf numFmtId="41" fontId="24" fillId="3" borderId="12" xfId="0" applyNumberFormat="1" applyFont="1" applyFill="1" applyBorder="1" applyAlignment="1">
      <alignment wrapText="1"/>
    </xf>
    <xf numFmtId="41" fontId="24" fillId="3" borderId="13" xfId="0" applyNumberFormat="1" applyFont="1" applyFill="1" applyBorder="1" applyAlignment="1">
      <alignment wrapText="1"/>
    </xf>
    <xf numFmtId="0" fontId="27" fillId="0" borderId="0" xfId="0" applyFont="1" applyFill="1" applyBorder="1"/>
    <xf numFmtId="41" fontId="24" fillId="4" borderId="8" xfId="0" applyNumberFormat="1" applyFont="1" applyFill="1" applyBorder="1" applyAlignment="1">
      <alignment wrapText="1"/>
    </xf>
    <xf numFmtId="41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0" fontId="28" fillId="3" borderId="8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4" fillId="6" borderId="11" xfId="0" applyNumberFormat="1" applyFont="1" applyFill="1" applyBorder="1" applyAlignment="1">
      <alignment wrapText="1"/>
    </xf>
    <xf numFmtId="41" fontId="24" fillId="6" borderId="12" xfId="0" applyNumberFormat="1" applyFont="1" applyFill="1" applyBorder="1" applyAlignment="1">
      <alignment wrapText="1"/>
    </xf>
    <xf numFmtId="41" fontId="24" fillId="6" borderId="13" xfId="0" applyNumberFormat="1" applyFont="1" applyFill="1" applyBorder="1" applyAlignment="1">
      <alignment wrapText="1"/>
    </xf>
    <xf numFmtId="4" fontId="26" fillId="0" borderId="2" xfId="0" applyNumberFormat="1" applyFont="1" applyFill="1" applyBorder="1"/>
    <xf numFmtId="41" fontId="24" fillId="6" borderId="14" xfId="0" applyNumberFormat="1" applyFont="1" applyFill="1" applyBorder="1" applyAlignment="1">
      <alignment wrapText="1"/>
    </xf>
    <xf numFmtId="41" fontId="24" fillId="6" borderId="15" xfId="0" applyNumberFormat="1" applyFont="1" applyFill="1" applyBorder="1" applyAlignment="1">
      <alignment wrapText="1"/>
    </xf>
    <xf numFmtId="41" fontId="24" fillId="6" borderId="16" xfId="0" applyNumberFormat="1" applyFont="1" applyFill="1" applyBorder="1" applyAlignment="1">
      <alignment wrapText="1"/>
    </xf>
    <xf numFmtId="0" fontId="26" fillId="0" borderId="3" xfId="0" applyFont="1" applyFill="1" applyBorder="1"/>
    <xf numFmtId="41" fontId="24" fillId="4" borderId="17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8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3" fillId="3" borderId="25" xfId="0" applyFont="1" applyFill="1" applyBorder="1"/>
    <xf numFmtId="4" fontId="12" fillId="0" borderId="0" xfId="0" applyNumberFormat="1" applyFont="1" applyFill="1" applyBorder="1"/>
    <xf numFmtId="37" fontId="6" fillId="3" borderId="11" xfId="0" applyNumberFormat="1" applyFont="1" applyFill="1" applyBorder="1"/>
    <xf numFmtId="37" fontId="6" fillId="3" borderId="12" xfId="0" applyNumberFormat="1" applyFont="1" applyFill="1" applyBorder="1"/>
    <xf numFmtId="37" fontId="6" fillId="3" borderId="12" xfId="3" applyNumberFormat="1" applyFont="1" applyFill="1" applyBorder="1"/>
    <xf numFmtId="3" fontId="6" fillId="5" borderId="13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4" borderId="8" xfId="0" applyNumberFormat="1" applyFont="1" applyFill="1" applyBorder="1"/>
    <xf numFmtId="37" fontId="6" fillId="3" borderId="13" xfId="0" applyNumberFormat="1" applyFont="1" applyFill="1" applyBorder="1"/>
    <xf numFmtId="37" fontId="7" fillId="5" borderId="11" xfId="0" applyNumberFormat="1" applyFont="1" applyFill="1" applyBorder="1"/>
    <xf numFmtId="37" fontId="7" fillId="5" borderId="12" xfId="0" applyNumberFormat="1" applyFont="1" applyFill="1" applyBorder="1"/>
    <xf numFmtId="37" fontId="7" fillId="5" borderId="13" xfId="0" applyNumberFormat="1" applyFont="1" applyFill="1" applyBorder="1"/>
    <xf numFmtId="37" fontId="7" fillId="4" borderId="8" xfId="0" applyNumberFormat="1" applyFont="1" applyFill="1" applyBorder="1"/>
    <xf numFmtId="3" fontId="9" fillId="3" borderId="11" xfId="1" applyNumberFormat="1" applyFont="1" applyFill="1" applyBorder="1"/>
    <xf numFmtId="3" fontId="9" fillId="3" borderId="12" xfId="1" applyNumberFormat="1" applyFont="1" applyFill="1" applyBorder="1"/>
    <xf numFmtId="3" fontId="9" fillId="5" borderId="13" xfId="1" applyNumberFormat="1" applyFont="1" applyFill="1" applyBorder="1"/>
    <xf numFmtId="3" fontId="9" fillId="4" borderId="8" xfId="1" applyNumberFormat="1" applyFont="1" applyFill="1" applyBorder="1"/>
    <xf numFmtId="3" fontId="9" fillId="3" borderId="13" xfId="1" applyNumberFormat="1" applyFont="1" applyFill="1" applyBorder="1"/>
    <xf numFmtId="0" fontId="29" fillId="0" borderId="0" xfId="0" applyFont="1" applyFill="1" applyBorder="1"/>
    <xf numFmtId="168" fontId="9" fillId="3" borderId="11" xfId="1" applyNumberFormat="1" applyFont="1" applyFill="1" applyBorder="1"/>
    <xf numFmtId="168" fontId="9" fillId="3" borderId="12" xfId="1" applyNumberFormat="1" applyFont="1" applyFill="1" applyBorder="1"/>
    <xf numFmtId="168" fontId="9" fillId="5" borderId="13" xfId="1" applyNumberFormat="1" applyFont="1" applyFill="1" applyBorder="1"/>
    <xf numFmtId="168" fontId="9" fillId="4" borderId="8" xfId="1" applyNumberFormat="1" applyFont="1" applyFill="1" applyBorder="1"/>
    <xf numFmtId="168" fontId="9" fillId="3" borderId="13" xfId="1" applyNumberFormat="1" applyFont="1" applyFill="1" applyBorder="1"/>
    <xf numFmtId="168" fontId="6" fillId="3" borderId="11" xfId="0" applyNumberFormat="1" applyFont="1" applyFill="1" applyBorder="1"/>
    <xf numFmtId="168" fontId="6" fillId="5" borderId="13" xfId="0" applyNumberFormat="1" applyFont="1" applyFill="1" applyBorder="1"/>
    <xf numFmtId="168" fontId="6" fillId="3" borderId="12" xfId="0" applyNumberFormat="1" applyFont="1" applyFill="1" applyBorder="1"/>
    <xf numFmtId="168" fontId="6" fillId="4" borderId="8" xfId="0" applyNumberFormat="1" applyFont="1" applyFill="1" applyBorder="1"/>
    <xf numFmtId="168" fontId="6" fillId="3" borderId="13" xfId="0" applyNumberFormat="1" applyFont="1" applyFill="1" applyBorder="1"/>
    <xf numFmtId="168" fontId="5" fillId="5" borderId="11" xfId="0" applyNumberFormat="1" applyFont="1" applyFill="1" applyBorder="1"/>
    <xf numFmtId="168" fontId="5" fillId="5" borderId="12" xfId="0" applyNumberFormat="1" applyFont="1" applyFill="1" applyBorder="1"/>
    <xf numFmtId="168" fontId="5" fillId="5" borderId="13" xfId="0" applyNumberFormat="1" applyFont="1" applyFill="1" applyBorder="1"/>
    <xf numFmtId="37" fontId="5" fillId="5" borderId="11" xfId="0" applyNumberFormat="1" applyFont="1" applyFill="1" applyBorder="1"/>
    <xf numFmtId="37" fontId="5" fillId="5" borderId="12" xfId="0" applyNumberFormat="1" applyFont="1" applyFill="1" applyBorder="1"/>
    <xf numFmtId="168" fontId="5" fillId="4" borderId="8" xfId="0" applyNumberFormat="1" applyFont="1" applyFill="1" applyBorder="1"/>
    <xf numFmtId="166" fontId="6" fillId="3" borderId="12" xfId="0" applyNumberFormat="1" applyFont="1" applyFill="1" applyBorder="1"/>
    <xf numFmtId="166" fontId="6" fillId="5" borderId="13" xfId="0" applyNumberFormat="1" applyFont="1" applyFill="1" applyBorder="1"/>
    <xf numFmtId="166" fontId="6" fillId="3" borderId="11" xfId="0" applyNumberFormat="1" applyFont="1" applyFill="1" applyBorder="1"/>
    <xf numFmtId="166" fontId="6" fillId="4" borderId="8" xfId="0" applyNumberFormat="1" applyFont="1" applyFill="1" applyBorder="1"/>
    <xf numFmtId="166" fontId="6" fillId="3" borderId="13" xfId="0" applyNumberFormat="1" applyFont="1" applyFill="1" applyBorder="1"/>
    <xf numFmtId="0" fontId="8" fillId="3" borderId="17" xfId="0" applyFont="1" applyFill="1" applyBorder="1"/>
    <xf numFmtId="166" fontId="13" fillId="0" borderId="0" xfId="0" applyNumberFormat="1" applyFont="1" applyFill="1" applyBorder="1"/>
    <xf numFmtId="4" fontId="6" fillId="4" borderId="8" xfId="0" applyNumberFormat="1" applyFont="1" applyFill="1" applyBorder="1"/>
    <xf numFmtId="168" fontId="6" fillId="7" borderId="11" xfId="0" applyNumberFormat="1" applyFont="1" applyFill="1" applyBorder="1"/>
    <xf numFmtId="168" fontId="6" fillId="7" borderId="12" xfId="0" applyNumberFormat="1" applyFont="1" applyFill="1" applyBorder="1"/>
    <xf numFmtId="168" fontId="6" fillId="7" borderId="13" xfId="0" applyNumberFormat="1" applyFont="1" applyFill="1" applyBorder="1"/>
    <xf numFmtId="164" fontId="5" fillId="5" borderId="11" xfId="0" applyNumberFormat="1" applyFont="1" applyFill="1" applyBorder="1"/>
    <xf numFmtId="164" fontId="5" fillId="5" borderId="12" xfId="0" applyNumberFormat="1" applyFont="1" applyFill="1" applyBorder="1"/>
    <xf numFmtId="164" fontId="5" fillId="5" borderId="13" xfId="0" applyNumberFormat="1" applyFont="1" applyFill="1" applyBorder="1"/>
    <xf numFmtId="4" fontId="5" fillId="4" borderId="8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1" applyNumberFormat="1" applyFont="1" applyFill="1" applyBorder="1"/>
    <xf numFmtId="166" fontId="9" fillId="5" borderId="16" xfId="1" applyNumberFormat="1" applyFont="1" applyFill="1" applyBorder="1"/>
    <xf numFmtId="166" fontId="9" fillId="4" borderId="17" xfId="1" applyNumberFormat="1" applyFont="1" applyFill="1" applyBorder="1"/>
    <xf numFmtId="166" fontId="9" fillId="3" borderId="16" xfId="1" applyNumberFormat="1" applyFont="1" applyFill="1" applyBorder="1"/>
    <xf numFmtId="0" fontId="13" fillId="3" borderId="0" xfId="0" applyFont="1" applyFill="1" applyBorder="1"/>
    <xf numFmtId="37" fontId="5" fillId="4" borderId="8" xfId="0" applyNumberFormat="1" applyFont="1" applyFill="1" applyBorder="1"/>
    <xf numFmtId="166" fontId="5" fillId="4" borderId="8" xfId="0" applyNumberFormat="1" applyFont="1" applyFill="1" applyBorder="1"/>
    <xf numFmtId="0" fontId="13" fillId="3" borderId="11" xfId="0" applyFont="1" applyFill="1" applyBorder="1"/>
    <xf numFmtId="37" fontId="12" fillId="0" borderId="0" xfId="0" applyNumberFormat="1" applyFont="1" applyFill="1" applyBorder="1"/>
    <xf numFmtId="0" fontId="15" fillId="2" borderId="5" xfId="0" applyFont="1" applyFill="1" applyBorder="1"/>
    <xf numFmtId="0" fontId="2" fillId="5" borderId="19" xfId="0" applyFont="1" applyFill="1" applyBorder="1"/>
    <xf numFmtId="0" fontId="13" fillId="0" borderId="6" xfId="0" applyFont="1" applyFill="1" applyBorder="1"/>
    <xf numFmtId="4" fontId="5" fillId="0" borderId="0" xfId="0" applyNumberFormat="1" applyFont="1" applyFill="1" applyBorder="1"/>
    <xf numFmtId="37" fontId="5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6" borderId="15" xfId="0" applyFont="1" applyFill="1" applyBorder="1" applyAlignment="1">
      <alignment wrapText="1"/>
    </xf>
    <xf numFmtId="2" fontId="18" fillId="3" borderId="13" xfId="0" applyNumberFormat="1" applyFont="1" applyFill="1" applyBorder="1" applyAlignment="1">
      <alignment wrapText="1"/>
    </xf>
    <xf numFmtId="2" fontId="20" fillId="6" borderId="13" xfId="0" applyNumberFormat="1" applyFont="1" applyFill="1" applyBorder="1" applyAlignment="1">
      <alignment wrapText="1"/>
    </xf>
    <xf numFmtId="2" fontId="20" fillId="6" borderId="16" xfId="0" applyNumberFormat="1" applyFont="1" applyFill="1" applyBorder="1" applyAlignment="1">
      <alignment wrapText="1"/>
    </xf>
    <xf numFmtId="41" fontId="6" fillId="0" borderId="0" xfId="0" applyNumberFormat="1" applyFont="1" applyFill="1" applyBorder="1"/>
    <xf numFmtId="41" fontId="5" fillId="0" borderId="0" xfId="0" applyNumberFormat="1" applyFont="1" applyFill="1" applyBorder="1"/>
    <xf numFmtId="0" fontId="6" fillId="0" borderId="0" xfId="0" applyFont="1" applyFill="1" applyBorder="1"/>
    <xf numFmtId="167" fontId="18" fillId="3" borderId="11" xfId="0" applyNumberFormat="1" applyFont="1" applyFill="1" applyBorder="1" applyAlignment="1">
      <alignment wrapText="1"/>
    </xf>
    <xf numFmtId="167" fontId="18" fillId="3" borderId="12" xfId="0" applyNumberFormat="1" applyFont="1" applyFill="1" applyBorder="1" applyAlignment="1">
      <alignment wrapText="1"/>
    </xf>
    <xf numFmtId="167" fontId="18" fillId="3" borderId="13" xfId="0" applyNumberFormat="1" applyFont="1" applyFill="1" applyBorder="1" applyAlignment="1">
      <alignment wrapText="1"/>
    </xf>
    <xf numFmtId="167" fontId="18" fillId="4" borderId="8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2" fillId="6" borderId="8" xfId="0" applyFont="1" applyFill="1" applyBorder="1"/>
    <xf numFmtId="4" fontId="20" fillId="6" borderId="11" xfId="0" applyNumberFormat="1" applyFont="1" applyFill="1" applyBorder="1" applyAlignment="1">
      <alignment wrapText="1"/>
    </xf>
    <xf numFmtId="4" fontId="20" fillId="6" borderId="12" xfId="0" applyNumberFormat="1" applyFont="1" applyFill="1" applyBorder="1" applyAlignment="1">
      <alignment wrapText="1"/>
    </xf>
    <xf numFmtId="167" fontId="20" fillId="6" borderId="12" xfId="0" applyNumberFormat="1" applyFont="1" applyFill="1" applyBorder="1" applyAlignment="1">
      <alignment wrapText="1"/>
    </xf>
    <xf numFmtId="167" fontId="20" fillId="6" borderId="13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2" fontId="20" fillId="4" borderId="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167" fontId="20" fillId="4" borderId="8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4" fontId="20" fillId="6" borderId="14" xfId="0" applyNumberFormat="1" applyFont="1" applyFill="1" applyBorder="1" applyAlignment="1">
      <alignment wrapText="1"/>
    </xf>
    <xf numFmtId="4" fontId="20" fillId="6" borderId="15" xfId="0" applyNumberFormat="1" applyFont="1" applyFill="1" applyBorder="1" applyAlignment="1">
      <alignment wrapText="1"/>
    </xf>
    <xf numFmtId="167" fontId="20" fillId="6" borderId="15" xfId="0" applyNumberFormat="1" applyFont="1" applyFill="1" applyBorder="1" applyAlignment="1">
      <alignment wrapText="1"/>
    </xf>
    <xf numFmtId="167" fontId="20" fillId="6" borderId="16" xfId="0" applyNumberFormat="1" applyFont="1" applyFill="1" applyBorder="1" applyAlignment="1">
      <alignment wrapText="1"/>
    </xf>
    <xf numFmtId="165" fontId="6" fillId="4" borderId="19" xfId="0" applyNumberFormat="1" applyFont="1" applyFill="1" applyBorder="1"/>
    <xf numFmtId="41" fontId="6" fillId="4" borderId="8" xfId="0" applyNumberFormat="1" applyFont="1" applyFill="1" applyBorder="1"/>
    <xf numFmtId="41" fontId="5" fillId="4" borderId="8" xfId="0" applyNumberFormat="1" applyFont="1" applyFill="1" applyBorder="1"/>
    <xf numFmtId="0" fontId="6" fillId="4" borderId="8" xfId="0" applyFont="1" applyFill="1" applyBorder="1"/>
    <xf numFmtId="41" fontId="5" fillId="4" borderId="17" xfId="0" applyNumberFormat="1" applyFont="1" applyFill="1" applyBorder="1"/>
    <xf numFmtId="167" fontId="20" fillId="3" borderId="11" xfId="0" applyNumberFormat="1" applyFont="1" applyFill="1" applyBorder="1" applyAlignment="1">
      <alignment wrapText="1"/>
    </xf>
    <xf numFmtId="167" fontId="20" fillId="3" borderId="12" xfId="0" applyNumberFormat="1" applyFont="1" applyFill="1" applyBorder="1" applyAlignment="1">
      <alignment wrapText="1"/>
    </xf>
    <xf numFmtId="167" fontId="20" fillId="3" borderId="13" xfId="0" applyNumberFormat="1" applyFont="1" applyFill="1" applyBorder="1" applyAlignment="1">
      <alignment wrapText="1"/>
    </xf>
    <xf numFmtId="167" fontId="20" fillId="6" borderId="11" xfId="0" applyNumberFormat="1" applyFont="1" applyFill="1" applyBorder="1" applyAlignment="1">
      <alignment wrapText="1"/>
    </xf>
    <xf numFmtId="167" fontId="20" fillId="6" borderId="14" xfId="0" applyNumberFormat="1" applyFont="1" applyFill="1" applyBorder="1" applyAlignment="1">
      <alignment wrapText="1"/>
    </xf>
    <xf numFmtId="167" fontId="20" fillId="4" borderId="17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165" fontId="6" fillId="6" borderId="13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13" xfId="0" applyNumberFormat="1" applyFont="1" applyFill="1" applyBorder="1"/>
    <xf numFmtId="166" fontId="9" fillId="6" borderId="13" xfId="1" applyNumberFormat="1" applyFont="1" applyFill="1" applyBorder="1"/>
    <xf numFmtId="165" fontId="5" fillId="6" borderId="11" xfId="0" applyNumberFormat="1" applyFont="1" applyFill="1" applyBorder="1"/>
    <xf numFmtId="165" fontId="5" fillId="6" borderId="12" xfId="0" applyNumberFormat="1" applyFont="1" applyFill="1" applyBorder="1"/>
    <xf numFmtId="165" fontId="5" fillId="6" borderId="13" xfId="0" applyNumberFormat="1" applyFont="1" applyFill="1" applyBorder="1"/>
    <xf numFmtId="166" fontId="11" fillId="6" borderId="13" xfId="1" applyNumberFormat="1" applyFont="1" applyFill="1" applyBorder="1"/>
    <xf numFmtId="166" fontId="11" fillId="6" borderId="16" xfId="1" applyNumberFormat="1" applyFont="1" applyFill="1" applyBorder="1"/>
    <xf numFmtId="4" fontId="11" fillId="0" borderId="0" xfId="0" applyNumberFormat="1" applyFont="1" applyFill="1" applyBorder="1"/>
    <xf numFmtId="41" fontId="22" fillId="3" borderId="26" xfId="0" applyNumberFormat="1" applyFont="1" applyFill="1" applyBorder="1" applyAlignment="1">
      <alignment wrapText="1"/>
    </xf>
    <xf numFmtId="41" fontId="20" fillId="5" borderId="26" xfId="0" applyNumberFormat="1" applyFont="1" applyFill="1" applyBorder="1" applyAlignment="1">
      <alignment wrapText="1"/>
    </xf>
    <xf numFmtId="41" fontId="20" fillId="5" borderId="27" xfId="0" applyNumberFormat="1" applyFont="1" applyFill="1" applyBorder="1" applyAlignment="1">
      <alignment wrapText="1"/>
    </xf>
    <xf numFmtId="169" fontId="13" fillId="0" borderId="0" xfId="0" applyNumberFormat="1" applyFont="1" applyFill="1" applyBorder="1"/>
    <xf numFmtId="0" fontId="15" fillId="8" borderId="7" xfId="0" applyFont="1" applyFill="1" applyBorder="1"/>
    <xf numFmtId="0" fontId="16" fillId="8" borderId="8" xfId="0" applyFont="1" applyFill="1" applyBorder="1" applyAlignment="1">
      <alignment horizontal="right"/>
    </xf>
    <xf numFmtId="0" fontId="15" fillId="8" borderId="9" xfId="2" applyFont="1" applyFill="1" applyBorder="1" applyAlignment="1">
      <alignment horizontal="center"/>
    </xf>
    <xf numFmtId="0" fontId="15" fillId="8" borderId="10" xfId="2" applyFont="1" applyFill="1" applyBorder="1" applyAlignment="1">
      <alignment horizontal="center"/>
    </xf>
    <xf numFmtId="0" fontId="15" fillId="8" borderId="18" xfId="2" applyFont="1" applyFill="1" applyBorder="1" applyAlignment="1">
      <alignment horizontal="center"/>
    </xf>
    <xf numFmtId="169" fontId="17" fillId="0" borderId="0" xfId="0" applyNumberFormat="1" applyFont="1" applyFill="1" applyBorder="1"/>
    <xf numFmtId="0" fontId="15" fillId="8" borderId="7" xfId="0" applyFont="1" applyFill="1" applyBorder="1" applyAlignment="1">
      <alignment horizontal="center"/>
    </xf>
    <xf numFmtId="0" fontId="18" fillId="9" borderId="8" xfId="0" applyFont="1" applyFill="1" applyBorder="1" applyAlignment="1">
      <alignment wrapText="1"/>
    </xf>
    <xf numFmtId="167" fontId="31" fillId="10" borderId="28" xfId="0" applyNumberFormat="1" applyFont="1" applyFill="1" applyBorder="1" applyAlignment="1">
      <alignment wrapText="1"/>
    </xf>
    <xf numFmtId="167" fontId="31" fillId="10" borderId="29" xfId="0" applyNumberFormat="1" applyFont="1" applyFill="1" applyBorder="1" applyAlignment="1">
      <alignment wrapText="1"/>
    </xf>
    <xf numFmtId="169" fontId="14" fillId="0" borderId="0" xfId="0" applyNumberFormat="1" applyFont="1" applyFill="1" applyBorder="1"/>
    <xf numFmtId="167" fontId="31" fillId="10" borderId="31" xfId="0" applyNumberFormat="1" applyFont="1" applyFill="1" applyBorder="1" applyAlignment="1">
      <alignment wrapText="1"/>
    </xf>
    <xf numFmtId="0" fontId="2" fillId="11" borderId="8" xfId="0" applyFont="1" applyFill="1" applyBorder="1"/>
    <xf numFmtId="167" fontId="32" fillId="12" borderId="31" xfId="0" applyNumberFormat="1" applyFont="1" applyFill="1" applyBorder="1" applyAlignment="1">
      <alignment wrapText="1"/>
    </xf>
    <xf numFmtId="167" fontId="32" fillId="12" borderId="29" xfId="0" applyNumberFormat="1" applyFont="1" applyFill="1" applyBorder="1" applyAlignment="1">
      <alignment wrapText="1"/>
    </xf>
    <xf numFmtId="0" fontId="20" fillId="9" borderId="8" xfId="0" applyFont="1" applyFill="1" applyBorder="1" applyAlignment="1">
      <alignment wrapText="1"/>
    </xf>
    <xf numFmtId="167" fontId="32" fillId="12" borderId="32" xfId="0" applyNumberFormat="1" applyFont="1" applyFill="1" applyBorder="1" applyAlignment="1">
      <alignment wrapText="1"/>
    </xf>
    <xf numFmtId="167" fontId="32" fillId="12" borderId="33" xfId="0" applyNumberFormat="1" applyFont="1" applyFill="1" applyBorder="1" applyAlignment="1">
      <alignment wrapText="1"/>
    </xf>
    <xf numFmtId="0" fontId="15" fillId="8" borderId="9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2" fillId="9" borderId="19" xfId="0" applyFont="1" applyFill="1" applyBorder="1"/>
    <xf numFmtId="0" fontId="4" fillId="9" borderId="11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9" borderId="8" xfId="0" applyFont="1" applyFill="1" applyBorder="1"/>
    <xf numFmtId="165" fontId="6" fillId="9" borderId="11" xfId="0" applyNumberFormat="1" applyFont="1" applyFill="1" applyBorder="1"/>
    <xf numFmtId="165" fontId="6" fillId="11" borderId="13" xfId="0" applyNumberFormat="1" applyFont="1" applyFill="1" applyBorder="1"/>
    <xf numFmtId="170" fontId="14" fillId="0" borderId="0" xfId="0" applyNumberFormat="1" applyFont="1" applyFill="1" applyBorder="1"/>
    <xf numFmtId="165" fontId="6" fillId="9" borderId="12" xfId="0" applyNumberFormat="1" applyFont="1" applyFill="1" applyBorder="1"/>
    <xf numFmtId="165" fontId="6" fillId="13" borderId="8" xfId="0" applyNumberFormat="1" applyFont="1" applyFill="1" applyBorder="1"/>
    <xf numFmtId="165" fontId="6" fillId="9" borderId="13" xfId="0" applyNumberFormat="1" applyFont="1" applyFill="1" applyBorder="1"/>
    <xf numFmtId="165" fontId="7" fillId="11" borderId="11" xfId="0" applyNumberFormat="1" applyFont="1" applyFill="1" applyBorder="1"/>
    <xf numFmtId="165" fontId="7" fillId="11" borderId="13" xfId="0" applyNumberFormat="1" applyFont="1" applyFill="1" applyBorder="1"/>
    <xf numFmtId="165" fontId="7" fillId="11" borderId="12" xfId="0" applyNumberFormat="1" applyFont="1" applyFill="1" applyBorder="1"/>
    <xf numFmtId="165" fontId="7" fillId="13" borderId="8" xfId="0" applyNumberFormat="1" applyFont="1" applyFill="1" applyBorder="1"/>
    <xf numFmtId="0" fontId="8" fillId="9" borderId="8" xfId="0" applyFont="1" applyFill="1" applyBorder="1"/>
    <xf numFmtId="166" fontId="9" fillId="9" borderId="11" xfId="1" applyNumberFormat="1" applyFont="1" applyFill="1" applyBorder="1"/>
    <xf numFmtId="166" fontId="9" fillId="11" borderId="13" xfId="1" applyNumberFormat="1" applyFont="1" applyFill="1" applyBorder="1"/>
    <xf numFmtId="166" fontId="9" fillId="9" borderId="12" xfId="1" applyNumberFormat="1" applyFont="1" applyFill="1" applyBorder="1"/>
    <xf numFmtId="166" fontId="9" fillId="13" borderId="8" xfId="1" applyNumberFormat="1" applyFont="1" applyFill="1" applyBorder="1"/>
    <xf numFmtId="166" fontId="9" fillId="9" borderId="13" xfId="1" applyNumberFormat="1" applyFont="1" applyFill="1" applyBorder="1"/>
    <xf numFmtId="169" fontId="9" fillId="0" borderId="0" xfId="0" applyNumberFormat="1" applyFont="1" applyFill="1" applyBorder="1"/>
    <xf numFmtId="165" fontId="5" fillId="11" borderId="11" xfId="0" applyNumberFormat="1" applyFont="1" applyFill="1" applyBorder="1"/>
    <xf numFmtId="165" fontId="5" fillId="11" borderId="13" xfId="0" applyNumberFormat="1" applyFont="1" applyFill="1" applyBorder="1"/>
    <xf numFmtId="165" fontId="5" fillId="11" borderId="12" xfId="0" applyNumberFormat="1" applyFont="1" applyFill="1" applyBorder="1"/>
    <xf numFmtId="165" fontId="5" fillId="13" borderId="8" xfId="0" applyNumberFormat="1" applyFont="1" applyFill="1" applyBorder="1"/>
    <xf numFmtId="166" fontId="11" fillId="9" borderId="11" xfId="1" applyNumberFormat="1" applyFont="1" applyFill="1" applyBorder="1"/>
    <xf numFmtId="166" fontId="11" fillId="11" borderId="13" xfId="1" applyNumberFormat="1" applyFont="1" applyFill="1" applyBorder="1"/>
    <xf numFmtId="166" fontId="11" fillId="9" borderId="12" xfId="1" applyNumberFormat="1" applyFont="1" applyFill="1" applyBorder="1"/>
    <xf numFmtId="169" fontId="11" fillId="0" borderId="0" xfId="0" applyNumberFormat="1" applyFont="1" applyFill="1" applyBorder="1"/>
    <xf numFmtId="166" fontId="11" fillId="13" borderId="8" xfId="1" applyNumberFormat="1" applyFont="1" applyFill="1" applyBorder="1"/>
    <xf numFmtId="166" fontId="11" fillId="9" borderId="13" xfId="1" applyNumberFormat="1" applyFont="1" applyFill="1" applyBorder="1"/>
    <xf numFmtId="0" fontId="4" fillId="9" borderId="17" xfId="0" applyFont="1" applyFill="1" applyBorder="1"/>
    <xf numFmtId="166" fontId="11" fillId="9" borderId="14" xfId="1" applyNumberFormat="1" applyFont="1" applyFill="1" applyBorder="1"/>
    <xf numFmtId="166" fontId="11" fillId="11" borderId="16" xfId="1" applyNumberFormat="1" applyFont="1" applyFill="1" applyBorder="1"/>
    <xf numFmtId="166" fontId="11" fillId="9" borderId="15" xfId="1" applyNumberFormat="1" applyFont="1" applyFill="1" applyBorder="1"/>
    <xf numFmtId="166" fontId="11" fillId="9" borderId="16" xfId="1" applyNumberFormat="1" applyFont="1" applyFill="1" applyBorder="1"/>
    <xf numFmtId="0" fontId="33" fillId="14" borderId="35" xfId="0" applyFont="1" applyFill="1" applyBorder="1"/>
    <xf numFmtId="0" fontId="34" fillId="0" borderId="0" xfId="0" applyFont="1"/>
    <xf numFmtId="4" fontId="34" fillId="0" borderId="0" xfId="0" applyNumberFormat="1" applyFont="1" applyFill="1"/>
    <xf numFmtId="4" fontId="35" fillId="0" borderId="0" xfId="0" applyNumberFormat="1" applyFont="1"/>
    <xf numFmtId="0" fontId="36" fillId="14" borderId="30" xfId="0" applyFont="1" applyFill="1" applyBorder="1" applyAlignment="1">
      <alignment horizontal="right"/>
    </xf>
    <xf numFmtId="0" fontId="33" fillId="14" borderId="36" xfId="2" applyFont="1" applyFill="1" applyBorder="1" applyAlignment="1">
      <alignment horizontal="center"/>
    </xf>
    <xf numFmtId="0" fontId="33" fillId="14" borderId="37" xfId="2" applyFont="1" applyFill="1" applyBorder="1" applyAlignment="1">
      <alignment horizontal="center"/>
    </xf>
    <xf numFmtId="0" fontId="33" fillId="14" borderId="38" xfId="2" applyFont="1" applyFill="1" applyBorder="1" applyAlignment="1">
      <alignment horizontal="center"/>
    </xf>
    <xf numFmtId="0" fontId="33" fillId="14" borderId="35" xfId="0" applyFont="1" applyFill="1" applyBorder="1" applyAlignment="1">
      <alignment horizontal="center"/>
    </xf>
    <xf numFmtId="0" fontId="37" fillId="10" borderId="30" xfId="0" applyFont="1" applyFill="1" applyBorder="1" applyAlignment="1">
      <alignment wrapText="1"/>
    </xf>
    <xf numFmtId="0" fontId="31" fillId="10" borderId="31" xfId="0" applyFont="1" applyFill="1" applyBorder="1" applyAlignment="1">
      <alignment wrapText="1"/>
    </xf>
    <xf numFmtId="0" fontId="31" fillId="10" borderId="39" xfId="0" applyFont="1" applyFill="1" applyBorder="1" applyAlignment="1">
      <alignment wrapText="1"/>
    </xf>
    <xf numFmtId="0" fontId="31" fillId="10" borderId="40" xfId="0" applyFont="1" applyFill="1" applyBorder="1" applyAlignment="1">
      <alignment wrapText="1"/>
    </xf>
    <xf numFmtId="0" fontId="35" fillId="0" borderId="0" xfId="0" applyFont="1"/>
    <xf numFmtId="0" fontId="31" fillId="10" borderId="30" xfId="0" applyFont="1" applyFill="1" applyBorder="1" applyAlignment="1">
      <alignment wrapText="1"/>
    </xf>
    <xf numFmtId="41" fontId="31" fillId="10" borderId="31" xfId="0" applyNumberFormat="1" applyFont="1" applyFill="1" applyBorder="1" applyAlignment="1">
      <alignment wrapText="1"/>
    </xf>
    <xf numFmtId="41" fontId="18" fillId="3" borderId="42" xfId="0" applyNumberFormat="1" applyFont="1" applyFill="1" applyBorder="1" applyAlignment="1">
      <alignment wrapText="1"/>
    </xf>
    <xf numFmtId="41" fontId="18" fillId="3" borderId="26" xfId="0" applyNumberFormat="1" applyFont="1" applyFill="1" applyBorder="1" applyAlignment="1">
      <alignment wrapText="1"/>
    </xf>
    <xf numFmtId="0" fontId="38" fillId="10" borderId="30" xfId="0" applyFont="1" applyFill="1" applyBorder="1" applyAlignment="1">
      <alignment wrapText="1"/>
    </xf>
    <xf numFmtId="41" fontId="38" fillId="10" borderId="31" xfId="0" applyNumberFormat="1" applyFont="1" applyFill="1" applyBorder="1" applyAlignment="1">
      <alignment wrapText="1"/>
    </xf>
    <xf numFmtId="41" fontId="32" fillId="10" borderId="31" xfId="0" applyNumberFormat="1" applyFont="1" applyFill="1" applyBorder="1" applyAlignment="1">
      <alignment wrapText="1"/>
    </xf>
    <xf numFmtId="0" fontId="32" fillId="10" borderId="39" xfId="0" applyFont="1" applyFill="1" applyBorder="1" applyAlignment="1">
      <alignment wrapText="1"/>
    </xf>
    <xf numFmtId="0" fontId="32" fillId="10" borderId="40" xfId="0" applyFont="1" applyFill="1" applyBorder="1" applyAlignment="1">
      <alignment wrapText="1"/>
    </xf>
    <xf numFmtId="0" fontId="39" fillId="10" borderId="30" xfId="0" applyFont="1" applyFill="1" applyBorder="1" applyAlignment="1">
      <alignment wrapText="1"/>
    </xf>
    <xf numFmtId="0" fontId="40" fillId="0" borderId="0" xfId="0" applyFont="1"/>
    <xf numFmtId="41" fontId="20" fillId="3" borderId="42" xfId="0" applyNumberFormat="1" applyFont="1" applyFill="1" applyBorder="1" applyAlignment="1">
      <alignment wrapText="1"/>
    </xf>
    <xf numFmtId="41" fontId="20" fillId="3" borderId="26" xfId="0" applyNumberFormat="1" applyFont="1" applyFill="1" applyBorder="1" applyAlignment="1">
      <alignment wrapText="1"/>
    </xf>
    <xf numFmtId="0" fontId="30" fillId="0" borderId="0" xfId="0" applyFont="1"/>
    <xf numFmtId="0" fontId="41" fillId="0" borderId="0" xfId="0" applyFont="1"/>
    <xf numFmtId="4" fontId="41" fillId="0" borderId="0" xfId="0" applyNumberFormat="1" applyFont="1"/>
    <xf numFmtId="4" fontId="40" fillId="0" borderId="0" xfId="0" applyNumberFormat="1" applyFont="1" applyFill="1"/>
    <xf numFmtId="0" fontId="42" fillId="10" borderId="30" xfId="0" applyFont="1" applyFill="1" applyBorder="1" applyAlignment="1">
      <alignment wrapText="1"/>
    </xf>
    <xf numFmtId="41" fontId="22" fillId="3" borderId="42" xfId="0" applyNumberFormat="1" applyFont="1" applyFill="1" applyBorder="1" applyAlignment="1">
      <alignment wrapText="1"/>
    </xf>
    <xf numFmtId="41" fontId="38" fillId="10" borderId="31" xfId="0" applyNumberFormat="1" applyFont="1" applyFill="1" applyBorder="1" applyAlignment="1">
      <alignment horizontal="center" wrapText="1"/>
    </xf>
    <xf numFmtId="0" fontId="2" fillId="15" borderId="30" xfId="0" applyFont="1" applyFill="1" applyBorder="1"/>
    <xf numFmtId="41" fontId="32" fillId="15" borderId="31" xfId="0" applyNumberFormat="1" applyFont="1" applyFill="1" applyBorder="1" applyAlignment="1">
      <alignment wrapText="1"/>
    </xf>
    <xf numFmtId="41" fontId="20" fillId="5" borderId="42" xfId="0" applyNumberFormat="1" applyFont="1" applyFill="1" applyBorder="1" applyAlignment="1">
      <alignment wrapText="1"/>
    </xf>
    <xf numFmtId="0" fontId="32" fillId="10" borderId="30" xfId="0" applyFont="1" applyFill="1" applyBorder="1" applyAlignment="1">
      <alignment wrapText="1"/>
    </xf>
    <xf numFmtId="41" fontId="32" fillId="10" borderId="31" xfId="0" applyNumberFormat="1" applyFont="1" applyFill="1" applyBorder="1" applyAlignment="1">
      <alignment horizontal="center" wrapText="1"/>
    </xf>
    <xf numFmtId="41" fontId="38" fillId="10" borderId="40" xfId="0" applyNumberFormat="1" applyFont="1" applyFill="1" applyBorder="1" applyAlignment="1">
      <alignment wrapText="1"/>
    </xf>
    <xf numFmtId="41" fontId="39" fillId="10" borderId="31" xfId="0" applyNumberFormat="1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171" fontId="32" fillId="10" borderId="40" xfId="0" applyNumberFormat="1" applyFont="1" applyFill="1" applyBorder="1" applyAlignment="1">
      <alignment wrapText="1"/>
    </xf>
    <xf numFmtId="0" fontId="2" fillId="15" borderId="34" xfId="0" applyFont="1" applyFill="1" applyBorder="1"/>
    <xf numFmtId="41" fontId="20" fillId="5" borderId="44" xfId="0" applyNumberFormat="1" applyFont="1" applyFill="1" applyBorder="1" applyAlignment="1">
      <alignment wrapText="1"/>
    </xf>
    <xf numFmtId="0" fontId="2" fillId="9" borderId="8" xfId="0" applyFont="1" applyFill="1" applyBorder="1"/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37" fontId="6" fillId="9" borderId="11" xfId="0" applyNumberFormat="1" applyFont="1" applyFill="1" applyBorder="1"/>
    <xf numFmtId="37" fontId="6" fillId="9" borderId="12" xfId="3" applyNumberFormat="1" applyFont="1" applyFill="1" applyBorder="1"/>
    <xf numFmtId="3" fontId="6" fillId="11" borderId="13" xfId="0" applyNumberFormat="1" applyFont="1" applyFill="1" applyBorder="1"/>
    <xf numFmtId="3" fontId="6" fillId="9" borderId="11" xfId="0" applyNumberFormat="1" applyFont="1" applyFill="1" applyBorder="1"/>
    <xf numFmtId="3" fontId="6" fillId="9" borderId="12" xfId="0" applyNumberFormat="1" applyFont="1" applyFill="1" applyBorder="1"/>
    <xf numFmtId="3" fontId="6" fillId="13" borderId="8" xfId="0" applyNumberFormat="1" applyFont="1" applyFill="1" applyBorder="1"/>
    <xf numFmtId="37" fontId="6" fillId="9" borderId="12" xfId="0" applyNumberFormat="1" applyFont="1" applyFill="1" applyBorder="1"/>
    <xf numFmtId="37" fontId="6" fillId="9" borderId="13" xfId="0" applyNumberFormat="1" applyFont="1" applyFill="1" applyBorder="1"/>
    <xf numFmtId="37" fontId="7" fillId="11" borderId="11" xfId="0" applyNumberFormat="1" applyFont="1" applyFill="1" applyBorder="1"/>
    <xf numFmtId="37" fontId="7" fillId="11" borderId="13" xfId="0" applyNumberFormat="1" applyFont="1" applyFill="1" applyBorder="1"/>
    <xf numFmtId="37" fontId="7" fillId="11" borderId="12" xfId="0" applyNumberFormat="1" applyFont="1" applyFill="1" applyBorder="1"/>
    <xf numFmtId="37" fontId="7" fillId="13" borderId="8" xfId="0" applyNumberFormat="1" applyFont="1" applyFill="1" applyBorder="1"/>
    <xf numFmtId="3" fontId="9" fillId="9" borderId="11" xfId="1" applyNumberFormat="1" applyFont="1" applyFill="1" applyBorder="1"/>
    <xf numFmtId="3" fontId="9" fillId="11" borderId="13" xfId="1" applyNumberFormat="1" applyFont="1" applyFill="1" applyBorder="1"/>
    <xf numFmtId="3" fontId="9" fillId="9" borderId="12" xfId="1" applyNumberFormat="1" applyFont="1" applyFill="1" applyBorder="1"/>
    <xf numFmtId="3" fontId="9" fillId="13" borderId="8" xfId="1" applyNumberFormat="1" applyFont="1" applyFill="1" applyBorder="1"/>
    <xf numFmtId="3" fontId="9" fillId="9" borderId="13" xfId="1" applyNumberFormat="1" applyFont="1" applyFill="1" applyBorder="1"/>
    <xf numFmtId="168" fontId="9" fillId="9" borderId="11" xfId="1" applyNumberFormat="1" applyFont="1" applyFill="1" applyBorder="1"/>
    <xf numFmtId="168" fontId="9" fillId="11" borderId="13" xfId="1" applyNumberFormat="1" applyFont="1" applyFill="1" applyBorder="1"/>
    <xf numFmtId="168" fontId="9" fillId="9" borderId="12" xfId="1" applyNumberFormat="1" applyFont="1" applyFill="1" applyBorder="1"/>
    <xf numFmtId="168" fontId="9" fillId="13" borderId="8" xfId="1" applyNumberFormat="1" applyFont="1" applyFill="1" applyBorder="1"/>
    <xf numFmtId="168" fontId="9" fillId="9" borderId="13" xfId="1" applyNumberFormat="1" applyFont="1" applyFill="1" applyBorder="1"/>
    <xf numFmtId="168" fontId="6" fillId="9" borderId="11" xfId="0" applyNumberFormat="1" applyFont="1" applyFill="1" applyBorder="1"/>
    <xf numFmtId="168" fontId="6" fillId="11" borderId="13" xfId="0" applyNumberFormat="1" applyFont="1" applyFill="1" applyBorder="1"/>
    <xf numFmtId="168" fontId="6" fillId="9" borderId="12" xfId="0" applyNumberFormat="1" applyFont="1" applyFill="1" applyBorder="1"/>
    <xf numFmtId="168" fontId="6" fillId="13" borderId="8" xfId="0" applyNumberFormat="1" applyFont="1" applyFill="1" applyBorder="1"/>
    <xf numFmtId="168" fontId="6" fillId="9" borderId="13" xfId="0" applyNumberFormat="1" applyFont="1" applyFill="1" applyBorder="1"/>
    <xf numFmtId="168" fontId="5" fillId="11" borderId="11" xfId="0" applyNumberFormat="1" applyFont="1" applyFill="1" applyBorder="1"/>
    <xf numFmtId="168" fontId="5" fillId="11" borderId="12" xfId="0" applyNumberFormat="1" applyFont="1" applyFill="1" applyBorder="1"/>
    <xf numFmtId="168" fontId="5" fillId="11" borderId="13" xfId="0" applyNumberFormat="1" applyFont="1" applyFill="1" applyBorder="1"/>
    <xf numFmtId="37" fontId="5" fillId="11" borderId="11" xfId="0" applyNumberFormat="1" applyFont="1" applyFill="1" applyBorder="1"/>
    <xf numFmtId="37" fontId="5" fillId="11" borderId="12" xfId="0" applyNumberFormat="1" applyFont="1" applyFill="1" applyBorder="1"/>
    <xf numFmtId="168" fontId="5" fillId="13" borderId="8" xfId="0" applyNumberFormat="1" applyFont="1" applyFill="1" applyBorder="1"/>
    <xf numFmtId="166" fontId="6" fillId="11" borderId="13" xfId="0" applyNumberFormat="1" applyFont="1" applyFill="1" applyBorder="1"/>
    <xf numFmtId="166" fontId="6" fillId="9" borderId="11" xfId="0" applyNumberFormat="1" applyFont="1" applyFill="1" applyBorder="1"/>
    <xf numFmtId="166" fontId="6" fillId="9" borderId="12" xfId="0" applyNumberFormat="1" applyFont="1" applyFill="1" applyBorder="1"/>
    <xf numFmtId="166" fontId="6" fillId="13" borderId="8" xfId="0" applyNumberFormat="1" applyFont="1" applyFill="1" applyBorder="1"/>
    <xf numFmtId="166" fontId="6" fillId="9" borderId="13" xfId="0" applyNumberFormat="1" applyFont="1" applyFill="1" applyBorder="1"/>
    <xf numFmtId="0" fontId="8" fillId="9" borderId="17" xfId="0" applyFont="1" applyFill="1" applyBorder="1"/>
    <xf numFmtId="0" fontId="15" fillId="8" borderId="20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9" fontId="6" fillId="9" borderId="12" xfId="0" applyNumberFormat="1" applyFont="1" applyFill="1" applyBorder="1"/>
    <xf numFmtId="4" fontId="6" fillId="13" borderId="8" xfId="0" applyNumberFormat="1" applyFont="1" applyFill="1" applyBorder="1"/>
    <xf numFmtId="164" fontId="5" fillId="11" borderId="11" xfId="0" applyNumberFormat="1" applyFont="1" applyFill="1" applyBorder="1"/>
    <xf numFmtId="164" fontId="5" fillId="11" borderId="13" xfId="0" applyNumberFormat="1" applyFont="1" applyFill="1" applyBorder="1"/>
    <xf numFmtId="164" fontId="5" fillId="11" borderId="12" xfId="0" applyNumberFormat="1" applyFont="1" applyFill="1" applyBorder="1"/>
    <xf numFmtId="4" fontId="5" fillId="13" borderId="8" xfId="0" applyNumberFormat="1" applyFont="1" applyFill="1" applyBorder="1"/>
    <xf numFmtId="166" fontId="9" fillId="9" borderId="14" xfId="1" applyNumberFormat="1" applyFont="1" applyFill="1" applyBorder="1"/>
    <xf numFmtId="166" fontId="9" fillId="11" borderId="16" xfId="1" applyNumberFormat="1" applyFont="1" applyFill="1" applyBorder="1"/>
    <xf numFmtId="166" fontId="9" fillId="9" borderId="15" xfId="1" applyNumberFormat="1" applyFont="1" applyFill="1" applyBorder="1"/>
    <xf numFmtId="166" fontId="9" fillId="13" borderId="17" xfId="1" applyNumberFormat="1" applyFont="1" applyFill="1" applyBorder="1"/>
    <xf numFmtId="166" fontId="9" fillId="9" borderId="16" xfId="1" applyNumberFormat="1" applyFont="1" applyFill="1" applyBorder="1"/>
    <xf numFmtId="37" fontId="5" fillId="13" borderId="8" xfId="0" applyNumberFormat="1" applyFont="1" applyFill="1" applyBorder="1"/>
    <xf numFmtId="169" fontId="6" fillId="0" borderId="0" xfId="0" applyNumberFormat="1" applyFont="1" applyFill="1" applyBorder="1"/>
    <xf numFmtId="166" fontId="5" fillId="13" borderId="8" xfId="0" applyNumberFormat="1" applyFont="1" applyFill="1" applyBorder="1"/>
    <xf numFmtId="0" fontId="13" fillId="9" borderId="11" xfId="0" applyFont="1" applyFill="1" applyBorder="1"/>
    <xf numFmtId="0" fontId="15" fillId="8" borderId="5" xfId="0" applyFont="1" applyFill="1" applyBorder="1"/>
    <xf numFmtId="0" fontId="4" fillId="9" borderId="19" xfId="0" applyFont="1" applyFill="1" applyBorder="1"/>
    <xf numFmtId="0" fontId="2" fillId="11" borderId="19" xfId="0" applyFont="1" applyFill="1" applyBorder="1"/>
    <xf numFmtId="41" fontId="10" fillId="4" borderId="8" xfId="0" applyNumberFormat="1" applyFont="1" applyFill="1" applyBorder="1"/>
    <xf numFmtId="0" fontId="13" fillId="9" borderId="13" xfId="0" applyFont="1" applyFill="1" applyBorder="1"/>
    <xf numFmtId="0" fontId="13" fillId="9" borderId="25" xfId="0" applyFont="1" applyFill="1" applyBorder="1"/>
    <xf numFmtId="41" fontId="2" fillId="0" borderId="0" xfId="0" applyNumberFormat="1" applyFont="1" applyFill="1" applyBorder="1"/>
    <xf numFmtId="41" fontId="2" fillId="16" borderId="34" xfId="0" applyNumberFormat="1" applyFont="1" applyFill="1" applyBorder="1"/>
    <xf numFmtId="4" fontId="40" fillId="0" borderId="0" xfId="0" applyNumberFormat="1" applyFont="1" applyFill="1" applyBorder="1"/>
    <xf numFmtId="0" fontId="40" fillId="0" borderId="0" xfId="0" applyFont="1" applyBorder="1"/>
    <xf numFmtId="41" fontId="4" fillId="0" borderId="0" xfId="0" applyNumberFormat="1" applyFont="1" applyFill="1" applyBorder="1"/>
    <xf numFmtId="41" fontId="4" fillId="16" borderId="30" xfId="0" applyNumberFormat="1" applyFont="1" applyFill="1" applyBorder="1"/>
    <xf numFmtId="41" fontId="2" fillId="16" borderId="30" xfId="0" applyNumberFormat="1" applyFont="1" applyFill="1" applyBorder="1"/>
    <xf numFmtId="171" fontId="32" fillId="10" borderId="39" xfId="0" applyNumberFormat="1" applyFont="1" applyFill="1" applyBorder="1" applyAlignment="1">
      <alignment wrapText="1"/>
    </xf>
    <xf numFmtId="41" fontId="38" fillId="10" borderId="39" xfId="0" applyNumberFormat="1" applyFont="1" applyFill="1" applyBorder="1" applyAlignment="1">
      <alignment wrapText="1"/>
    </xf>
    <xf numFmtId="41" fontId="20" fillId="5" borderId="48" xfId="0" applyNumberFormat="1" applyFont="1" applyFill="1" applyBorder="1" applyAlignment="1">
      <alignment wrapText="1"/>
    </xf>
    <xf numFmtId="0" fontId="31" fillId="10" borderId="43" xfId="0" applyFont="1" applyFill="1" applyBorder="1" applyAlignment="1">
      <alignment wrapText="1"/>
    </xf>
    <xf numFmtId="0" fontId="38" fillId="10" borderId="40" xfId="0" applyFont="1" applyFill="1" applyBorder="1" applyAlignment="1">
      <alignment wrapText="1"/>
    </xf>
    <xf numFmtId="0" fontId="34" fillId="0" borderId="0" xfId="0" applyFont="1" applyFill="1"/>
    <xf numFmtId="3" fontId="31" fillId="10" borderId="4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5" fontId="4" fillId="16" borderId="41" xfId="0" applyNumberFormat="1" applyFont="1" applyFill="1" applyBorder="1"/>
    <xf numFmtId="0" fontId="33" fillId="0" borderId="0" xfId="0" applyFont="1" applyFill="1" applyBorder="1" applyAlignment="1">
      <alignment horizontal="center"/>
    </xf>
    <xf numFmtId="4" fontId="33" fillId="0" borderId="0" xfId="0" applyNumberFormat="1" applyFont="1" applyFill="1"/>
    <xf numFmtId="0" fontId="43" fillId="0" borderId="0" xfId="0" applyFont="1"/>
    <xf numFmtId="0" fontId="15" fillId="8" borderId="35" xfId="0" applyFont="1" applyFill="1" applyBorder="1"/>
    <xf numFmtId="0" fontId="20" fillId="9" borderId="17" xfId="0" applyFont="1" applyFill="1" applyBorder="1" applyAlignment="1">
      <alignment wrapText="1"/>
    </xf>
    <xf numFmtId="0" fontId="20" fillId="9" borderId="16" xfId="0" applyFont="1" applyFill="1" applyBorder="1" applyAlignment="1">
      <alignment wrapText="1"/>
    </xf>
    <xf numFmtId="0" fontId="20" fillId="9" borderId="15" xfId="0" applyFont="1" applyFill="1" applyBorder="1" applyAlignment="1">
      <alignment wrapText="1"/>
    </xf>
    <xf numFmtId="0" fontId="20" fillId="9" borderId="14" xfId="0" applyFont="1" applyFill="1" applyBorder="1" applyAlignment="1">
      <alignment wrapText="1"/>
    </xf>
    <xf numFmtId="0" fontId="20" fillId="9" borderId="13" xfId="0" applyFont="1" applyFill="1" applyBorder="1" applyAlignment="1">
      <alignment wrapText="1"/>
    </xf>
    <xf numFmtId="0" fontId="20" fillId="9" borderId="12" xfId="0" applyFont="1" applyFill="1" applyBorder="1" applyAlignment="1">
      <alignment wrapText="1"/>
    </xf>
    <xf numFmtId="0" fontId="20" fillId="9" borderId="11" xfId="0" applyFont="1" applyFill="1" applyBorder="1" applyAlignment="1">
      <alignment wrapText="1"/>
    </xf>
    <xf numFmtId="0" fontId="18" fillId="9" borderId="13" xfId="0" applyFont="1" applyFill="1" applyBorder="1" applyAlignment="1">
      <alignment wrapText="1"/>
    </xf>
    <xf numFmtId="0" fontId="18" fillId="9" borderId="12" xfId="0" applyFont="1" applyFill="1" applyBorder="1" applyAlignment="1">
      <alignment wrapText="1"/>
    </xf>
    <xf numFmtId="0" fontId="18" fillId="9" borderId="11" xfId="0" applyFont="1" applyFill="1" applyBorder="1" applyAlignment="1">
      <alignment wrapText="1"/>
    </xf>
    <xf numFmtId="167" fontId="32" fillId="16" borderId="34" xfId="0" applyNumberFormat="1" applyFont="1" applyFill="1" applyBorder="1" applyAlignment="1">
      <alignment wrapText="1"/>
    </xf>
    <xf numFmtId="167" fontId="32" fillId="12" borderId="49" xfId="0" applyNumberFormat="1" applyFont="1" applyFill="1" applyBorder="1" applyAlignment="1">
      <alignment wrapText="1"/>
    </xf>
    <xf numFmtId="167" fontId="32" fillId="12" borderId="50" xfId="0" applyNumberFormat="1" applyFont="1" applyFill="1" applyBorder="1" applyAlignment="1">
      <alignment wrapText="1"/>
    </xf>
    <xf numFmtId="167" fontId="32" fillId="16" borderId="30" xfId="0" applyNumberFormat="1" applyFont="1" applyFill="1" applyBorder="1" applyAlignment="1">
      <alignment wrapText="1"/>
    </xf>
    <xf numFmtId="167" fontId="32" fillId="12" borderId="40" xfId="0" applyNumberFormat="1" applyFont="1" applyFill="1" applyBorder="1" applyAlignment="1">
      <alignment wrapText="1"/>
    </xf>
    <xf numFmtId="167" fontId="32" fillId="12" borderId="51" xfId="0" applyNumberFormat="1" applyFont="1" applyFill="1" applyBorder="1" applyAlignment="1">
      <alignment wrapText="1"/>
    </xf>
    <xf numFmtId="167" fontId="31" fillId="16" borderId="30" xfId="0" applyNumberFormat="1" applyFont="1" applyFill="1" applyBorder="1" applyAlignment="1">
      <alignment wrapText="1"/>
    </xf>
    <xf numFmtId="165" fontId="18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5" fontId="18" fillId="3" borderId="26" xfId="0" applyNumberFormat="1" applyFont="1" applyFill="1" applyBorder="1" applyAlignment="1">
      <alignment horizontal="right"/>
    </xf>
    <xf numFmtId="165" fontId="18" fillId="3" borderId="46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right"/>
    </xf>
    <xf numFmtId="165" fontId="18" fillId="3" borderId="54" xfId="0" applyNumberFormat="1" applyFont="1" applyFill="1" applyBorder="1" applyAlignment="1">
      <alignment horizontal="right"/>
    </xf>
    <xf numFmtId="165" fontId="18" fillId="3" borderId="55" xfId="0" applyNumberFormat="1" applyFont="1" applyFill="1" applyBorder="1" applyAlignment="1">
      <alignment horizontal="right"/>
    </xf>
    <xf numFmtId="165" fontId="18" fillId="3" borderId="47" xfId="0" applyNumberFormat="1" applyFont="1" applyFill="1" applyBorder="1" applyAlignment="1">
      <alignment horizontal="right"/>
    </xf>
    <xf numFmtId="165" fontId="18" fillId="3" borderId="56" xfId="0" applyNumberFormat="1" applyFont="1" applyFill="1" applyBorder="1" applyAlignment="1">
      <alignment horizontal="right"/>
    </xf>
    <xf numFmtId="165" fontId="18" fillId="3" borderId="57" xfId="0" applyNumberFormat="1" applyFont="1" applyFill="1" applyBorder="1" applyAlignment="1">
      <alignment horizontal="right"/>
    </xf>
    <xf numFmtId="0" fontId="15" fillId="8" borderId="45" xfId="2" applyFont="1" applyFill="1" applyBorder="1" applyAlignment="1">
      <alignment horizontal="center"/>
    </xf>
    <xf numFmtId="0" fontId="15" fillId="8" borderId="58" xfId="2" applyFont="1" applyFill="1" applyBorder="1" applyAlignment="1">
      <alignment horizontal="center"/>
    </xf>
    <xf numFmtId="37" fontId="6" fillId="9" borderId="46" xfId="3" applyNumberFormat="1" applyFont="1" applyFill="1" applyBorder="1"/>
    <xf numFmtId="0" fontId="4" fillId="9" borderId="26" xfId="0" applyFont="1" applyFill="1" applyBorder="1"/>
    <xf numFmtId="0" fontId="2" fillId="0" borderId="0" xfId="10" applyFont="1" applyFill="1" applyBorder="1"/>
    <xf numFmtId="0" fontId="18" fillId="9" borderId="8" xfId="10" applyFont="1" applyFill="1" applyBorder="1" applyAlignment="1">
      <alignment wrapText="1"/>
    </xf>
    <xf numFmtId="0" fontId="2" fillId="11" borderId="8" xfId="10" applyFont="1" applyFill="1" applyBorder="1"/>
    <xf numFmtId="0" fontId="20" fillId="9" borderId="8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1" fillId="0" borderId="0" xfId="10" applyNumberFormat="1"/>
    <xf numFmtId="0" fontId="33" fillId="0" borderId="0" xfId="10" applyFont="1" applyFill="1" applyBorder="1" applyAlignment="1">
      <alignment horizontal="center"/>
    </xf>
    <xf numFmtId="0" fontId="33" fillId="14" borderId="36" xfId="7" applyFont="1" applyFill="1" applyBorder="1" applyAlignment="1">
      <alignment horizontal="center"/>
    </xf>
    <xf numFmtId="0" fontId="33" fillId="14" borderId="65" xfId="7" applyFont="1" applyFill="1" applyBorder="1" applyAlignment="1">
      <alignment horizontal="center"/>
    </xf>
    <xf numFmtId="0" fontId="33" fillId="14" borderId="35" xfId="10" applyFont="1" applyFill="1" applyBorder="1" applyAlignment="1">
      <alignment horizontal="center"/>
    </xf>
    <xf numFmtId="0" fontId="1" fillId="0" borderId="0" xfId="10"/>
    <xf numFmtId="0" fontId="35" fillId="0" borderId="0" xfId="10" applyFont="1"/>
    <xf numFmtId="0" fontId="34" fillId="0" borderId="0" xfId="10" applyFont="1" applyFill="1"/>
    <xf numFmtId="0" fontId="33" fillId="14" borderId="1" xfId="10" applyFont="1" applyFill="1" applyBorder="1"/>
    <xf numFmtId="0" fontId="33" fillId="14" borderId="38" xfId="7" applyFont="1" applyFill="1" applyBorder="1" applyAlignment="1">
      <alignment horizontal="center"/>
    </xf>
    <xf numFmtId="0" fontId="33" fillId="14" borderId="36" xfId="10" applyFont="1" applyFill="1" applyBorder="1" applyAlignment="1">
      <alignment horizontal="center"/>
    </xf>
    <xf numFmtId="0" fontId="33" fillId="14" borderId="65" xfId="10" applyFont="1" applyFill="1" applyBorder="1" applyAlignment="1">
      <alignment horizontal="center"/>
    </xf>
    <xf numFmtId="0" fontId="2" fillId="10" borderId="41" xfId="10" applyFont="1" applyFill="1" applyBorder="1"/>
    <xf numFmtId="0" fontId="4" fillId="10" borderId="31" xfId="10" applyFont="1" applyFill="1" applyBorder="1" applyAlignment="1">
      <alignment horizontal="center"/>
    </xf>
    <xf numFmtId="0" fontId="4" fillId="10" borderId="66" xfId="10" applyFont="1" applyFill="1" applyBorder="1" applyAlignment="1">
      <alignment horizontal="center"/>
    </xf>
    <xf numFmtId="0" fontId="4" fillId="15" borderId="40" xfId="10" applyFont="1" applyFill="1" applyBorder="1" applyAlignment="1">
      <alignment horizontal="center"/>
    </xf>
    <xf numFmtId="0" fontId="4" fillId="16" borderId="30" xfId="10" applyFont="1" applyFill="1" applyBorder="1" applyAlignment="1">
      <alignment horizontal="center"/>
    </xf>
    <xf numFmtId="0" fontId="4" fillId="10" borderId="30" xfId="10" applyFont="1" applyFill="1" applyBorder="1"/>
    <xf numFmtId="0" fontId="2" fillId="15" borderId="30" xfId="10" applyFont="1" applyFill="1" applyBorder="1"/>
    <xf numFmtId="0" fontId="8" fillId="10" borderId="30" xfId="10" applyFont="1" applyFill="1" applyBorder="1"/>
    <xf numFmtId="0" fontId="4" fillId="10" borderId="34" xfId="10" applyFont="1" applyFill="1" applyBorder="1"/>
    <xf numFmtId="0" fontId="34" fillId="0" borderId="0" xfId="10" applyFont="1"/>
    <xf numFmtId="0" fontId="33" fillId="14" borderId="35" xfId="10" applyFont="1" applyFill="1" applyBorder="1"/>
    <xf numFmtId="0" fontId="36" fillId="14" borderId="30" xfId="10" applyFont="1" applyFill="1" applyBorder="1" applyAlignment="1">
      <alignment horizontal="right"/>
    </xf>
    <xf numFmtId="0" fontId="37" fillId="10" borderId="30" xfId="10" applyFont="1" applyFill="1" applyBorder="1" applyAlignment="1">
      <alignment wrapText="1"/>
    </xf>
    <xf numFmtId="0" fontId="31" fillId="10" borderId="30" xfId="10" applyFont="1" applyFill="1" applyBorder="1" applyAlignment="1">
      <alignment wrapText="1"/>
    </xf>
    <xf numFmtId="0" fontId="38" fillId="10" borderId="30" xfId="10" applyFont="1" applyFill="1" applyBorder="1" applyAlignment="1">
      <alignment wrapText="1"/>
    </xf>
    <xf numFmtId="0" fontId="39" fillId="10" borderId="30" xfId="10" applyFont="1" applyFill="1" applyBorder="1" applyAlignment="1">
      <alignment wrapText="1"/>
    </xf>
    <xf numFmtId="0" fontId="42" fillId="10" borderId="30" xfId="10" applyFont="1" applyFill="1" applyBorder="1" applyAlignment="1">
      <alignment wrapText="1"/>
    </xf>
    <xf numFmtId="0" fontId="32" fillId="10" borderId="30" xfId="10" applyFont="1" applyFill="1" applyBorder="1" applyAlignment="1">
      <alignment wrapText="1"/>
    </xf>
    <xf numFmtId="0" fontId="32" fillId="0" borderId="0" xfId="10" applyFont="1" applyFill="1" applyBorder="1" applyAlignment="1">
      <alignment wrapText="1"/>
    </xf>
    <xf numFmtId="0" fontId="33" fillId="14" borderId="59" xfId="10" applyFont="1" applyFill="1" applyBorder="1" applyAlignment="1">
      <alignment horizontal="center"/>
    </xf>
    <xf numFmtId="0" fontId="33" fillId="14" borderId="68" xfId="10" applyFont="1" applyFill="1" applyBorder="1" applyAlignment="1">
      <alignment horizontal="center"/>
    </xf>
    <xf numFmtId="0" fontId="2" fillId="10" borderId="30" xfId="10" applyFont="1" applyFill="1" applyBorder="1"/>
    <xf numFmtId="0" fontId="4" fillId="10" borderId="69" xfId="10" applyFont="1" applyFill="1" applyBorder="1" applyAlignment="1">
      <alignment horizontal="center"/>
    </xf>
    <xf numFmtId="0" fontId="4" fillId="10" borderId="70" xfId="10" applyFont="1" applyFill="1" applyBorder="1" applyAlignment="1">
      <alignment horizontal="center"/>
    </xf>
    <xf numFmtId="0" fontId="8" fillId="10" borderId="34" xfId="10" applyFont="1" applyFill="1" applyBorder="1"/>
    <xf numFmtId="0" fontId="1" fillId="0" borderId="0" xfId="10" applyFill="1"/>
    <xf numFmtId="0" fontId="33" fillId="14" borderId="5" xfId="10" applyFont="1" applyFill="1" applyBorder="1"/>
    <xf numFmtId="0" fontId="2" fillId="15" borderId="41" xfId="10" applyFont="1" applyFill="1" applyBorder="1"/>
    <xf numFmtId="0" fontId="8" fillId="0" borderId="0" xfId="10" applyFont="1" applyBorder="1"/>
    <xf numFmtId="0" fontId="34" fillId="0" borderId="0" xfId="10" applyFont="1" applyBorder="1"/>
    <xf numFmtId="0" fontId="2" fillId="11" borderId="17" xfId="10" applyFont="1" applyFill="1" applyBorder="1"/>
    <xf numFmtId="0" fontId="44" fillId="0" borderId="0" xfId="10" applyFont="1" applyFill="1"/>
    <xf numFmtId="169" fontId="34" fillId="0" borderId="0" xfId="10" applyNumberFormat="1" applyFont="1" applyFill="1"/>
    <xf numFmtId="0" fontId="34" fillId="0" borderId="0" xfId="10" applyFont="1" applyFill="1" applyBorder="1"/>
    <xf numFmtId="4" fontId="35" fillId="0" borderId="0" xfId="10" applyNumberFormat="1" applyFont="1"/>
    <xf numFmtId="0" fontId="33" fillId="0" borderId="0" xfId="10" applyFont="1" applyFill="1"/>
    <xf numFmtId="169" fontId="33" fillId="0" borderId="0" xfId="10" applyNumberFormat="1" applyFont="1" applyFill="1"/>
    <xf numFmtId="0" fontId="45" fillId="0" borderId="0" xfId="10" applyFont="1"/>
    <xf numFmtId="169" fontId="35" fillId="0" borderId="0" xfId="10" applyNumberFormat="1" applyFont="1"/>
    <xf numFmtId="164" fontId="2" fillId="0" borderId="0" xfId="10" applyNumberFormat="1" applyFont="1" applyFill="1" applyBorder="1"/>
    <xf numFmtId="0" fontId="44" fillId="17" borderId="0" xfId="10" applyFont="1" applyFill="1"/>
    <xf numFmtId="4" fontId="34" fillId="0" borderId="0" xfId="10" applyNumberFormat="1" applyFont="1" applyFill="1"/>
    <xf numFmtId="165" fontId="4" fillId="10" borderId="31" xfId="10" applyNumberFormat="1" applyFont="1" applyFill="1" applyBorder="1"/>
    <xf numFmtId="165" fontId="4" fillId="10" borderId="66" xfId="10" applyNumberFormat="1" applyFont="1" applyFill="1" applyBorder="1"/>
    <xf numFmtId="165" fontId="4" fillId="15" borderId="40" xfId="10" applyNumberFormat="1" applyFont="1" applyFill="1" applyBorder="1"/>
    <xf numFmtId="165" fontId="4" fillId="16" borderId="30" xfId="10" applyNumberFormat="1" applyFont="1" applyFill="1" applyBorder="1"/>
    <xf numFmtId="165" fontId="4" fillId="0" borderId="0" xfId="10" applyNumberFormat="1" applyFont="1" applyFill="1" applyBorder="1"/>
    <xf numFmtId="165" fontId="46" fillId="15" borderId="31" xfId="10" applyNumberFormat="1" applyFont="1" applyFill="1" applyBorder="1"/>
    <xf numFmtId="165" fontId="46" fillId="15" borderId="66" xfId="10" applyNumberFormat="1" applyFont="1" applyFill="1" applyBorder="1"/>
    <xf numFmtId="165" fontId="46" fillId="15" borderId="40" xfId="10" applyNumberFormat="1" applyFont="1" applyFill="1" applyBorder="1"/>
    <xf numFmtId="165" fontId="46" fillId="16" borderId="30" xfId="10" applyNumberFormat="1" applyFont="1" applyFill="1" applyBorder="1"/>
    <xf numFmtId="165" fontId="46" fillId="0" borderId="0" xfId="10" applyNumberFormat="1" applyFont="1" applyFill="1" applyBorder="1"/>
    <xf numFmtId="166" fontId="8" fillId="10" borderId="31" xfId="11" applyNumberFormat="1" applyFont="1" applyFill="1" applyBorder="1"/>
    <xf numFmtId="166" fontId="8" fillId="10" borderId="66" xfId="11" applyNumberFormat="1" applyFont="1" applyFill="1" applyBorder="1"/>
    <xf numFmtId="166" fontId="8" fillId="15" borderId="40" xfId="11" applyNumberFormat="1" applyFont="1" applyFill="1" applyBorder="1"/>
    <xf numFmtId="166" fontId="8" fillId="16" borderId="30" xfId="11" applyNumberFormat="1" applyFont="1" applyFill="1" applyBorder="1"/>
    <xf numFmtId="166" fontId="8" fillId="0" borderId="0" xfId="11" applyNumberFormat="1" applyFont="1" applyFill="1" applyBorder="1"/>
    <xf numFmtId="169" fontId="8" fillId="0" borderId="0" xfId="10" applyNumberFormat="1" applyFont="1" applyFill="1"/>
    <xf numFmtId="0" fontId="47" fillId="17" borderId="0" xfId="10" applyFont="1" applyFill="1"/>
    <xf numFmtId="165" fontId="2" fillId="15" borderId="31" xfId="10" applyNumberFormat="1" applyFont="1" applyFill="1" applyBorder="1"/>
    <xf numFmtId="165" fontId="2" fillId="15" borderId="66" xfId="10" applyNumberFormat="1" applyFont="1" applyFill="1" applyBorder="1"/>
    <xf numFmtId="165" fontId="2" fillId="15" borderId="40" xfId="10" applyNumberFormat="1" applyFont="1" applyFill="1" applyBorder="1"/>
    <xf numFmtId="165" fontId="2" fillId="16" borderId="30" xfId="10" applyNumberFormat="1" applyFont="1" applyFill="1" applyBorder="1"/>
    <xf numFmtId="165" fontId="2" fillId="0" borderId="0" xfId="10" applyNumberFormat="1" applyFont="1" applyFill="1" applyBorder="1"/>
    <xf numFmtId="166" fontId="4" fillId="10" borderId="31" xfId="11" applyNumberFormat="1" applyFont="1" applyFill="1" applyBorder="1"/>
    <xf numFmtId="166" fontId="4" fillId="10" borderId="66" xfId="11" applyNumberFormat="1" applyFont="1" applyFill="1" applyBorder="1"/>
    <xf numFmtId="166" fontId="4" fillId="15" borderId="40" xfId="11" applyNumberFormat="1" applyFont="1" applyFill="1" applyBorder="1"/>
    <xf numFmtId="169" fontId="4" fillId="0" borderId="0" xfId="10" applyNumberFormat="1" applyFont="1" applyFill="1"/>
    <xf numFmtId="166" fontId="4" fillId="16" borderId="30" xfId="11" applyNumberFormat="1" applyFont="1" applyFill="1" applyBorder="1"/>
    <xf numFmtId="166" fontId="4" fillId="0" borderId="0" xfId="11" applyNumberFormat="1" applyFont="1" applyFill="1" applyBorder="1"/>
    <xf numFmtId="169" fontId="34" fillId="0" borderId="0" xfId="10" applyNumberFormat="1" applyFont="1" applyFill="1" applyBorder="1"/>
    <xf numFmtId="166" fontId="4" fillId="10" borderId="32" xfId="11" applyNumberFormat="1" applyFont="1" applyFill="1" applyBorder="1"/>
    <xf numFmtId="166" fontId="4" fillId="10" borderId="67" xfId="11" applyNumberFormat="1" applyFont="1" applyFill="1" applyBorder="1"/>
    <xf numFmtId="166" fontId="4" fillId="15" borderId="49" xfId="11" applyNumberFormat="1" applyFont="1" applyFill="1" applyBorder="1"/>
    <xf numFmtId="172" fontId="35" fillId="0" borderId="0" xfId="13" applyNumberFormat="1" applyFont="1"/>
    <xf numFmtId="165" fontId="34" fillId="0" borderId="0" xfId="10" applyNumberFormat="1" applyFont="1" applyFill="1"/>
    <xf numFmtId="165" fontId="34" fillId="0" borderId="0" xfId="10" applyNumberFormat="1" applyFont="1" applyFill="1" applyBorder="1"/>
    <xf numFmtId="0" fontId="44" fillId="0" borderId="0" xfId="10" applyFont="1" applyFill="1" applyBorder="1"/>
    <xf numFmtId="165" fontId="4" fillId="0" borderId="4" xfId="10" applyNumberFormat="1" applyFont="1" applyFill="1" applyBorder="1"/>
    <xf numFmtId="0" fontId="33" fillId="17" borderId="0" xfId="10" applyFont="1" applyFill="1"/>
    <xf numFmtId="4" fontId="44" fillId="17" borderId="0" xfId="10" applyNumberFormat="1" applyFont="1" applyFill="1"/>
    <xf numFmtId="3" fontId="4" fillId="10" borderId="31" xfId="10" applyNumberFormat="1" applyFont="1" applyFill="1" applyBorder="1"/>
    <xf numFmtId="3" fontId="4" fillId="10" borderId="66" xfId="10" applyNumberFormat="1" applyFont="1" applyFill="1" applyBorder="1"/>
    <xf numFmtId="3" fontId="4" fillId="15" borderId="40" xfId="10" applyNumberFormat="1" applyFont="1" applyFill="1" applyBorder="1"/>
    <xf numFmtId="3" fontId="4" fillId="16" borderId="30" xfId="10" applyNumberFormat="1" applyFont="1" applyFill="1" applyBorder="1"/>
    <xf numFmtId="37" fontId="4" fillId="0" borderId="0" xfId="10" applyNumberFormat="1" applyFont="1" applyFill="1" applyBorder="1"/>
    <xf numFmtId="37" fontId="4" fillId="10" borderId="31" xfId="10" applyNumberFormat="1" applyFont="1" applyFill="1" applyBorder="1"/>
    <xf numFmtId="37" fontId="4" fillId="10" borderId="66" xfId="10" applyNumberFormat="1" applyFont="1" applyFill="1" applyBorder="1"/>
    <xf numFmtId="37" fontId="46" fillId="15" borderId="31" xfId="10" applyNumberFormat="1" applyFont="1" applyFill="1" applyBorder="1"/>
    <xf numFmtId="37" fontId="46" fillId="15" borderId="66" xfId="10" applyNumberFormat="1" applyFont="1" applyFill="1" applyBorder="1"/>
    <xf numFmtId="37" fontId="46" fillId="15" borderId="40" xfId="10" applyNumberFormat="1" applyFont="1" applyFill="1" applyBorder="1"/>
    <xf numFmtId="37" fontId="46" fillId="16" borderId="30" xfId="10" applyNumberFormat="1" applyFont="1" applyFill="1" applyBorder="1"/>
    <xf numFmtId="3" fontId="8" fillId="10" borderId="31" xfId="11" applyNumberFormat="1" applyFont="1" applyFill="1" applyBorder="1"/>
    <xf numFmtId="3" fontId="8" fillId="10" borderId="66" xfId="11" applyNumberFormat="1" applyFont="1" applyFill="1" applyBorder="1"/>
    <xf numFmtId="3" fontId="8" fillId="15" borderId="40" xfId="11" applyNumberFormat="1" applyFont="1" applyFill="1" applyBorder="1"/>
    <xf numFmtId="3" fontId="8" fillId="16" borderId="30" xfId="11" applyNumberFormat="1" applyFont="1" applyFill="1" applyBorder="1"/>
    <xf numFmtId="0" fontId="48" fillId="17" borderId="0" xfId="10" applyFont="1" applyFill="1"/>
    <xf numFmtId="168" fontId="8" fillId="10" borderId="31" xfId="11" applyNumberFormat="1" applyFont="1" applyFill="1" applyBorder="1"/>
    <xf numFmtId="168" fontId="8" fillId="10" borderId="66" xfId="11" applyNumberFormat="1" applyFont="1" applyFill="1" applyBorder="1"/>
    <xf numFmtId="168" fontId="8" fillId="15" borderId="40" xfId="11" applyNumberFormat="1" applyFont="1" applyFill="1" applyBorder="1"/>
    <xf numFmtId="168" fontId="8" fillId="16" borderId="30" xfId="11" applyNumberFormat="1" applyFont="1" applyFill="1" applyBorder="1"/>
    <xf numFmtId="168" fontId="4" fillId="10" borderId="31" xfId="10" applyNumberFormat="1" applyFont="1" applyFill="1" applyBorder="1"/>
    <xf numFmtId="168" fontId="4" fillId="10" borderId="66" xfId="10" applyNumberFormat="1" applyFont="1" applyFill="1" applyBorder="1"/>
    <xf numFmtId="168" fontId="4" fillId="15" borderId="40" xfId="10" applyNumberFormat="1" applyFont="1" applyFill="1" applyBorder="1"/>
    <xf numFmtId="168" fontId="4" fillId="16" borderId="30" xfId="10" applyNumberFormat="1" applyFont="1" applyFill="1" applyBorder="1"/>
    <xf numFmtId="37" fontId="2" fillId="15" borderId="31" xfId="10" applyNumberFormat="1" applyFont="1" applyFill="1" applyBorder="1"/>
    <xf numFmtId="37" fontId="2" fillId="15" borderId="66" xfId="10" applyNumberFormat="1" applyFont="1" applyFill="1" applyBorder="1"/>
    <xf numFmtId="168" fontId="2" fillId="15" borderId="31" xfId="10" applyNumberFormat="1" applyFont="1" applyFill="1" applyBorder="1"/>
    <xf numFmtId="168" fontId="2" fillId="15" borderId="66" xfId="10" applyNumberFormat="1" applyFont="1" applyFill="1" applyBorder="1"/>
    <xf numFmtId="168" fontId="2" fillId="15" borderId="40" xfId="10" applyNumberFormat="1" applyFont="1" applyFill="1" applyBorder="1"/>
    <xf numFmtId="168" fontId="2" fillId="16" borderId="30" xfId="10" applyNumberFormat="1" applyFont="1" applyFill="1" applyBorder="1"/>
    <xf numFmtId="166" fontId="4" fillId="10" borderId="31" xfId="10" applyNumberFormat="1" applyFont="1" applyFill="1" applyBorder="1"/>
    <xf numFmtId="166" fontId="4" fillId="10" borderId="66" xfId="10" applyNumberFormat="1" applyFont="1" applyFill="1" applyBorder="1"/>
    <xf numFmtId="166" fontId="4" fillId="15" borderId="40" xfId="10" applyNumberFormat="1" applyFont="1" applyFill="1" applyBorder="1"/>
    <xf numFmtId="166" fontId="4" fillId="16" borderId="30" xfId="10" applyNumberFormat="1" applyFont="1" applyFill="1" applyBorder="1"/>
    <xf numFmtId="4" fontId="47" fillId="17" borderId="0" xfId="10" applyNumberFormat="1" applyFont="1" applyFill="1"/>
    <xf numFmtId="166" fontId="34" fillId="10" borderId="32" xfId="10" applyNumberFormat="1" applyFont="1" applyFill="1" applyBorder="1"/>
    <xf numFmtId="166" fontId="34" fillId="10" borderId="67" xfId="10" applyNumberFormat="1" applyFont="1" applyFill="1" applyBorder="1"/>
    <xf numFmtId="166" fontId="34" fillId="15" borderId="49" xfId="10" applyNumberFormat="1" applyFont="1" applyFill="1" applyBorder="1"/>
    <xf numFmtId="166" fontId="34" fillId="16" borderId="34" xfId="10" applyNumberFormat="1" applyFont="1" applyFill="1" applyBorder="1"/>
    <xf numFmtId="4" fontId="44" fillId="0" borderId="0" xfId="10" applyNumberFormat="1" applyFont="1" applyFill="1"/>
    <xf numFmtId="4" fontId="35" fillId="0" borderId="0" xfId="10" applyNumberFormat="1" applyFont="1" applyFill="1"/>
    <xf numFmtId="0" fontId="35" fillId="0" borderId="0" xfId="10" applyFont="1" applyFill="1"/>
    <xf numFmtId="9" fontId="4" fillId="10" borderId="66" xfId="10" applyNumberFormat="1" applyFont="1" applyFill="1" applyBorder="1"/>
    <xf numFmtId="168" fontId="4" fillId="18" borderId="31" xfId="10" applyNumberFormat="1" applyFont="1" applyFill="1" applyBorder="1"/>
    <xf numFmtId="168" fontId="4" fillId="18" borderId="66" xfId="10" applyNumberFormat="1" applyFont="1" applyFill="1" applyBorder="1"/>
    <xf numFmtId="4" fontId="44" fillId="0" borderId="0" xfId="10" applyNumberFormat="1" applyFont="1" applyFill="1" applyBorder="1"/>
    <xf numFmtId="166" fontId="34" fillId="0" borderId="0" xfId="10" applyNumberFormat="1" applyFont="1" applyFill="1" applyBorder="1"/>
    <xf numFmtId="4" fontId="4" fillId="16" borderId="30" xfId="10" applyNumberFormat="1" applyFont="1" applyFill="1" applyBorder="1"/>
    <xf numFmtId="4" fontId="2" fillId="16" borderId="30" xfId="10" applyNumberFormat="1" applyFont="1" applyFill="1" applyBorder="1"/>
    <xf numFmtId="164" fontId="2" fillId="15" borderId="31" xfId="10" applyNumberFormat="1" applyFont="1" applyFill="1" applyBorder="1"/>
    <xf numFmtId="164" fontId="2" fillId="15" borderId="66" xfId="10" applyNumberFormat="1" applyFont="1" applyFill="1" applyBorder="1"/>
    <xf numFmtId="164" fontId="2" fillId="15" borderId="40" xfId="10" applyNumberFormat="1" applyFont="1" applyFill="1" applyBorder="1"/>
    <xf numFmtId="37" fontId="2" fillId="16" borderId="30" xfId="10" applyNumberFormat="1" applyFont="1" applyFill="1" applyBorder="1"/>
    <xf numFmtId="169" fontId="4" fillId="0" borderId="0" xfId="10" applyNumberFormat="1" applyFont="1" applyFill="1" applyBorder="1"/>
    <xf numFmtId="166" fontId="2" fillId="16" borderId="30" xfId="10" applyNumberFormat="1" applyFont="1" applyFill="1" applyBorder="1"/>
    <xf numFmtId="0" fontId="34" fillId="10" borderId="31" xfId="10" applyFont="1" applyFill="1" applyBorder="1"/>
    <xf numFmtId="37" fontId="44" fillId="17" borderId="0" xfId="10" applyNumberFormat="1" applyFont="1" applyFill="1" applyBorder="1"/>
    <xf numFmtId="37" fontId="4" fillId="10" borderId="66" xfId="8" applyNumberFormat="1" applyFont="1" applyFill="1" applyBorder="1"/>
    <xf numFmtId="4" fontId="44" fillId="0" borderId="0" xfId="10" applyNumberFormat="1" applyFont="1" applyBorder="1"/>
    <xf numFmtId="166" fontId="8" fillId="0" borderId="0" xfId="4" applyNumberFormat="1" applyFont="1" applyFill="1" applyBorder="1"/>
    <xf numFmtId="169" fontId="34" fillId="0" borderId="0" xfId="10" applyNumberFormat="1" applyFont="1" applyBorder="1"/>
    <xf numFmtId="0" fontId="33" fillId="14" borderId="74" xfId="7" applyFont="1" applyFill="1" applyBorder="1" applyAlignment="1">
      <alignment horizontal="center"/>
    </xf>
    <xf numFmtId="0" fontId="33" fillId="14" borderId="75" xfId="7" applyFont="1" applyFill="1" applyBorder="1" applyAlignment="1">
      <alignment horizontal="center"/>
    </xf>
    <xf numFmtId="0" fontId="33" fillId="14" borderId="76" xfId="7" applyFont="1" applyFill="1" applyBorder="1" applyAlignment="1">
      <alignment horizontal="center"/>
    </xf>
    <xf numFmtId="0" fontId="4" fillId="10" borderId="40" xfId="10" applyFont="1" applyFill="1" applyBorder="1" applyAlignment="1">
      <alignment horizontal="center"/>
    </xf>
    <xf numFmtId="165" fontId="4" fillId="10" borderId="40" xfId="10" applyNumberFormat="1" applyFont="1" applyFill="1" applyBorder="1"/>
    <xf numFmtId="166" fontId="8" fillId="10" borderId="40" xfId="11" applyNumberFormat="1" applyFont="1" applyFill="1" applyBorder="1"/>
    <xf numFmtId="166" fontId="4" fillId="10" borderId="40" xfId="11" applyNumberFormat="1" applyFont="1" applyFill="1" applyBorder="1"/>
    <xf numFmtId="166" fontId="4" fillId="10" borderId="49" xfId="11" applyNumberFormat="1" applyFont="1" applyFill="1" applyBorder="1"/>
    <xf numFmtId="173" fontId="31" fillId="10" borderId="31" xfId="13" applyNumberFormat="1" applyFont="1" applyFill="1" applyBorder="1" applyAlignment="1">
      <alignment wrapText="1"/>
    </xf>
    <xf numFmtId="173" fontId="31" fillId="10" borderId="66" xfId="13" applyNumberFormat="1" applyFont="1" applyFill="1" applyBorder="1" applyAlignment="1">
      <alignment wrapText="1"/>
    </xf>
    <xf numFmtId="173" fontId="35" fillId="0" borderId="0" xfId="13" applyNumberFormat="1" applyFont="1"/>
    <xf numFmtId="173" fontId="4" fillId="16" borderId="41" xfId="13" applyNumberFormat="1" applyFont="1" applyFill="1" applyBorder="1"/>
    <xf numFmtId="173" fontId="4" fillId="16" borderId="30" xfId="13" applyNumberFormat="1" applyFont="1" applyFill="1" applyBorder="1"/>
    <xf numFmtId="173" fontId="38" fillId="10" borderId="31" xfId="13" applyNumberFormat="1" applyFont="1" applyFill="1" applyBorder="1" applyAlignment="1">
      <alignment wrapText="1"/>
    </xf>
    <xf numFmtId="173" fontId="38" fillId="10" borderId="66" xfId="13" applyNumberFormat="1" applyFont="1" applyFill="1" applyBorder="1" applyAlignment="1">
      <alignment wrapText="1"/>
    </xf>
    <xf numFmtId="173" fontId="39" fillId="10" borderId="31" xfId="13" applyNumberFormat="1" applyFont="1" applyFill="1" applyBorder="1" applyAlignment="1">
      <alignment wrapText="1"/>
    </xf>
    <xf numFmtId="173" fontId="39" fillId="10" borderId="66" xfId="13" applyNumberFormat="1" applyFont="1" applyFill="1" applyBorder="1" applyAlignment="1">
      <alignment wrapText="1"/>
    </xf>
    <xf numFmtId="173" fontId="2" fillId="16" borderId="30" xfId="13" applyNumberFormat="1" applyFont="1" applyFill="1" applyBorder="1"/>
    <xf numFmtId="173" fontId="32" fillId="15" borderId="31" xfId="0" applyNumberFormat="1" applyFont="1" applyFill="1" applyBorder="1" applyAlignment="1">
      <alignment wrapText="1"/>
    </xf>
    <xf numFmtId="173" fontId="32" fillId="10" borderId="31" xfId="13" applyNumberFormat="1" applyFont="1" applyFill="1" applyBorder="1" applyAlignment="1">
      <alignment wrapText="1"/>
    </xf>
    <xf numFmtId="173" fontId="32" fillId="10" borderId="66" xfId="13" applyNumberFormat="1" applyFont="1" applyFill="1" applyBorder="1" applyAlignment="1">
      <alignment wrapText="1"/>
    </xf>
    <xf numFmtId="173" fontId="34" fillId="0" borderId="0" xfId="13" applyNumberFormat="1" applyFont="1"/>
    <xf numFmtId="173" fontId="34" fillId="0" borderId="0" xfId="13" applyNumberFormat="1" applyFont="1" applyFill="1"/>
    <xf numFmtId="173" fontId="38" fillId="10" borderId="77" xfId="13" applyNumberFormat="1" applyFont="1" applyFill="1" applyBorder="1" applyAlignment="1">
      <alignment wrapText="1"/>
    </xf>
    <xf numFmtId="173" fontId="34" fillId="0" borderId="0" xfId="13" applyNumberFormat="1" applyFont="1" applyBorder="1"/>
    <xf numFmtId="173" fontId="34" fillId="0" borderId="2" xfId="13" applyNumberFormat="1" applyFont="1" applyFill="1" applyBorder="1"/>
    <xf numFmtId="166" fontId="8" fillId="10" borderId="32" xfId="11" applyNumberFormat="1" applyFont="1" applyFill="1" applyBorder="1"/>
    <xf numFmtId="166" fontId="8" fillId="10" borderId="67" xfId="11" applyNumberFormat="1" applyFont="1" applyFill="1" applyBorder="1"/>
    <xf numFmtId="166" fontId="8" fillId="15" borderId="49" xfId="11" applyNumberFormat="1" applyFont="1" applyFill="1" applyBorder="1"/>
    <xf numFmtId="166" fontId="8" fillId="16" borderId="34" xfId="11" applyNumberFormat="1" applyFont="1" applyFill="1" applyBorder="1"/>
    <xf numFmtId="4" fontId="34" fillId="0" borderId="0" xfId="10" applyNumberFormat="1" applyFont="1" applyFill="1" applyBorder="1"/>
    <xf numFmtId="4" fontId="35" fillId="0" borderId="0" xfId="10" applyNumberFormat="1" applyFont="1" applyFill="1" applyBorder="1"/>
    <xf numFmtId="0" fontId="35" fillId="0" borderId="0" xfId="10" applyFont="1" applyFill="1" applyBorder="1"/>
    <xf numFmtId="0" fontId="1" fillId="0" borderId="0" xfId="10" applyFill="1" applyBorder="1"/>
    <xf numFmtId="0" fontId="33" fillId="14" borderId="60" xfId="10" applyFont="1" applyFill="1" applyBorder="1" applyAlignment="1">
      <alignment horizontal="center"/>
    </xf>
    <xf numFmtId="37" fontId="4" fillId="10" borderId="40" xfId="10" applyNumberFormat="1" applyFont="1" applyFill="1" applyBorder="1"/>
    <xf numFmtId="3" fontId="8" fillId="10" borderId="40" xfId="11" applyNumberFormat="1" applyFont="1" applyFill="1" applyBorder="1"/>
    <xf numFmtId="168" fontId="8" fillId="10" borderId="40" xfId="11" applyNumberFormat="1" applyFont="1" applyFill="1" applyBorder="1"/>
    <xf numFmtId="168" fontId="4" fillId="10" borderId="40" xfId="10" applyNumberFormat="1" applyFont="1" applyFill="1" applyBorder="1"/>
    <xf numFmtId="37" fontId="2" fillId="15" borderId="40" xfId="10" applyNumberFormat="1" applyFont="1" applyFill="1" applyBorder="1"/>
    <xf numFmtId="166" fontId="4" fillId="10" borderId="40" xfId="10" applyNumberFormat="1" applyFont="1" applyFill="1" applyBorder="1"/>
    <xf numFmtId="166" fontId="8" fillId="10" borderId="49" xfId="11" applyNumberFormat="1" applyFont="1" applyFill="1" applyBorder="1"/>
    <xf numFmtId="0" fontId="4" fillId="10" borderId="79" xfId="10" applyFont="1" applyFill="1" applyBorder="1" applyAlignment="1">
      <alignment horizontal="center"/>
    </xf>
    <xf numFmtId="166" fontId="34" fillId="10" borderId="49" xfId="10" applyNumberFormat="1" applyFont="1" applyFill="1" applyBorder="1"/>
    <xf numFmtId="168" fontId="4" fillId="18" borderId="40" xfId="10" applyNumberFormat="1" applyFont="1" applyFill="1" applyBorder="1"/>
    <xf numFmtId="166" fontId="8" fillId="10" borderId="63" xfId="11" applyNumberFormat="1" applyFont="1" applyFill="1" applyBorder="1"/>
    <xf numFmtId="166" fontId="8" fillId="10" borderId="50" xfId="11" applyNumberFormat="1" applyFont="1" applyFill="1" applyBorder="1"/>
    <xf numFmtId="166" fontId="8" fillId="15" borderId="64" xfId="11" applyNumberFormat="1" applyFont="1" applyFill="1" applyBorder="1"/>
    <xf numFmtId="0" fontId="34" fillId="0" borderId="78" xfId="10" applyFont="1" applyBorder="1"/>
    <xf numFmtId="172" fontId="31" fillId="10" borderId="71" xfId="13" applyNumberFormat="1" applyFont="1" applyFill="1" applyBorder="1" applyAlignment="1">
      <alignment wrapText="1"/>
    </xf>
    <xf numFmtId="172" fontId="31" fillId="10" borderId="72" xfId="13" applyNumberFormat="1" applyFont="1" applyFill="1" applyBorder="1" applyAlignment="1">
      <alignment wrapText="1"/>
    </xf>
    <xf numFmtId="172" fontId="31" fillId="10" borderId="73" xfId="13" applyNumberFormat="1" applyFont="1" applyFill="1" applyBorder="1" applyAlignment="1">
      <alignment wrapText="1"/>
    </xf>
    <xf numFmtId="172" fontId="31" fillId="16" borderId="30" xfId="13" applyNumberFormat="1" applyFont="1" applyFill="1" applyBorder="1" applyAlignment="1">
      <alignment wrapText="1"/>
    </xf>
    <xf numFmtId="172" fontId="31" fillId="10" borderId="61" xfId="13" applyNumberFormat="1" applyFont="1" applyFill="1" applyBorder="1" applyAlignment="1">
      <alignment wrapText="1"/>
    </xf>
    <xf numFmtId="172" fontId="31" fillId="10" borderId="51" xfId="13" applyNumberFormat="1" applyFont="1" applyFill="1" applyBorder="1" applyAlignment="1">
      <alignment wrapText="1"/>
    </xf>
    <xf numFmtId="172" fontId="31" fillId="10" borderId="62" xfId="13" applyNumberFormat="1" applyFont="1" applyFill="1" applyBorder="1" applyAlignment="1">
      <alignment wrapText="1"/>
    </xf>
    <xf numFmtId="172" fontId="32" fillId="12" borderId="61" xfId="13" applyNumberFormat="1" applyFont="1" applyFill="1" applyBorder="1" applyAlignment="1">
      <alignment wrapText="1"/>
    </xf>
    <xf numFmtId="172" fontId="32" fillId="12" borderId="51" xfId="13" applyNumberFormat="1" applyFont="1" applyFill="1" applyBorder="1" applyAlignment="1">
      <alignment wrapText="1"/>
    </xf>
    <xf numFmtId="172" fontId="32" fillId="12" borderId="62" xfId="13" applyNumberFormat="1" applyFont="1" applyFill="1" applyBorder="1" applyAlignment="1">
      <alignment wrapText="1"/>
    </xf>
    <xf numFmtId="172" fontId="32" fillId="16" borderId="30" xfId="13" applyNumberFormat="1" applyFont="1" applyFill="1" applyBorder="1" applyAlignment="1">
      <alignment wrapText="1"/>
    </xf>
    <xf numFmtId="172" fontId="32" fillId="12" borderId="63" xfId="13" applyNumberFormat="1" applyFont="1" applyFill="1" applyBorder="1" applyAlignment="1">
      <alignment wrapText="1"/>
    </xf>
    <xf numFmtId="172" fontId="32" fillId="12" borderId="50" xfId="13" applyNumberFormat="1" applyFont="1" applyFill="1" applyBorder="1" applyAlignment="1">
      <alignment wrapText="1"/>
    </xf>
    <xf numFmtId="172" fontId="32" fillId="12" borderId="64" xfId="13" applyNumberFormat="1" applyFont="1" applyFill="1" applyBorder="1" applyAlignment="1">
      <alignment wrapText="1"/>
    </xf>
    <xf numFmtId="172" fontId="32" fillId="16" borderId="34" xfId="13" applyNumberFormat="1" applyFont="1" applyFill="1" applyBorder="1" applyAlignment="1">
      <alignment wrapText="1"/>
    </xf>
    <xf numFmtId="174" fontId="34" fillId="0" borderId="0" xfId="10" applyNumberFormat="1" applyFont="1" applyFill="1"/>
    <xf numFmtId="174" fontId="4" fillId="10" borderId="31" xfId="10" applyNumberFormat="1" applyFont="1" applyFill="1" applyBorder="1"/>
    <xf numFmtId="174" fontId="4" fillId="10" borderId="66" xfId="10" applyNumberFormat="1" applyFont="1" applyFill="1" applyBorder="1"/>
    <xf numFmtId="174" fontId="4" fillId="16" borderId="30" xfId="10" applyNumberFormat="1" applyFont="1" applyFill="1" applyBorder="1"/>
    <xf numFmtId="174" fontId="4" fillId="0" borderId="0" xfId="10" applyNumberFormat="1" applyFont="1" applyFill="1" applyBorder="1"/>
    <xf numFmtId="174" fontId="4" fillId="10" borderId="40" xfId="10" applyNumberFormat="1" applyFont="1" applyFill="1" applyBorder="1"/>
    <xf numFmtId="174" fontId="31" fillId="10" borderId="61" xfId="13" applyNumberFormat="1" applyFont="1" applyFill="1" applyBorder="1" applyAlignment="1">
      <alignment wrapText="1"/>
    </xf>
    <xf numFmtId="0" fontId="33" fillId="14" borderId="38" xfId="7" applyFont="1" applyFill="1" applyBorder="1" applyAlignment="1">
      <alignment horizontal="left"/>
    </xf>
    <xf numFmtId="0" fontId="33" fillId="14" borderId="56" xfId="7" applyFont="1" applyFill="1" applyBorder="1" applyAlignment="1">
      <alignment horizontal="right"/>
    </xf>
    <xf numFmtId="174" fontId="6" fillId="9" borderId="11" xfId="0" applyNumberFormat="1" applyFont="1" applyFill="1" applyBorder="1"/>
    <xf numFmtId="174" fontId="6" fillId="9" borderId="12" xfId="0" applyNumberFormat="1" applyFont="1" applyFill="1" applyBorder="1"/>
    <xf numFmtId="174" fontId="6" fillId="11" borderId="13" xfId="0" applyNumberFormat="1" applyFont="1" applyFill="1" applyBorder="1"/>
    <xf numFmtId="174" fontId="13" fillId="0" borderId="0" xfId="0" applyNumberFormat="1" applyFont="1" applyFill="1" applyBorder="1"/>
    <xf numFmtId="174" fontId="6" fillId="13" borderId="8" xfId="0" applyNumberFormat="1" applyFont="1" applyFill="1" applyBorder="1"/>
    <xf numFmtId="174" fontId="6" fillId="0" borderId="0" xfId="0" applyNumberFormat="1" applyFont="1" applyFill="1" applyBorder="1"/>
    <xf numFmtId="174" fontId="6" fillId="9" borderId="13" xfId="0" applyNumberFormat="1" applyFont="1" applyFill="1" applyBorder="1"/>
    <xf numFmtId="0" fontId="2" fillId="5" borderId="17" xfId="0" applyFont="1" applyFill="1" applyBorder="1"/>
    <xf numFmtId="174" fontId="6" fillId="3" borderId="11" xfId="0" applyNumberFormat="1" applyFont="1" applyFill="1" applyBorder="1"/>
    <xf numFmtId="174" fontId="6" fillId="3" borderId="12" xfId="0" applyNumberFormat="1" applyFont="1" applyFill="1" applyBorder="1"/>
    <xf numFmtId="174" fontId="6" fillId="5" borderId="13" xfId="0" applyNumberFormat="1" applyFont="1" applyFill="1" applyBorder="1"/>
    <xf numFmtId="174" fontId="6" fillId="3" borderId="13" xfId="0" applyNumberFormat="1" applyFont="1" applyFill="1" applyBorder="1"/>
    <xf numFmtId="174" fontId="14" fillId="0" borderId="0" xfId="0" applyNumberFormat="1" applyFont="1" applyFill="1" applyBorder="1"/>
    <xf numFmtId="174" fontId="6" fillId="4" borderId="8" xfId="0" applyNumberFormat="1" applyFont="1" applyFill="1" applyBorder="1"/>
    <xf numFmtId="174" fontId="6" fillId="6" borderId="13" xfId="0" applyNumberFormat="1" applyFont="1" applyFill="1" applyBorder="1"/>
    <xf numFmtId="174" fontId="5" fillId="6" borderId="11" xfId="0" applyNumberFormat="1" applyFont="1" applyFill="1" applyBorder="1"/>
    <xf numFmtId="174" fontId="5" fillId="6" borderId="12" xfId="0" applyNumberFormat="1" applyFont="1" applyFill="1" applyBorder="1"/>
    <xf numFmtId="174" fontId="5" fillId="6" borderId="13" xfId="0" applyNumberFormat="1" applyFont="1" applyFill="1" applyBorder="1"/>
    <xf numFmtId="174" fontId="5" fillId="4" borderId="8" xfId="0" applyNumberFormat="1" applyFont="1" applyFill="1" applyBorder="1"/>
    <xf numFmtId="174" fontId="5" fillId="0" borderId="0" xfId="0" applyNumberFormat="1" applyFont="1" applyFill="1" applyBorder="1"/>
    <xf numFmtId="174" fontId="5" fillId="5" borderId="11" xfId="0" applyNumberFormat="1" applyFont="1" applyFill="1" applyBorder="1"/>
    <xf numFmtId="174" fontId="5" fillId="5" borderId="12" xfId="0" applyNumberFormat="1" applyFont="1" applyFill="1" applyBorder="1"/>
    <xf numFmtId="174" fontId="5" fillId="5" borderId="13" xfId="0" applyNumberFormat="1" applyFont="1" applyFill="1" applyBorder="1"/>
    <xf numFmtId="0" fontId="33" fillId="14" borderId="37" xfId="7" applyFont="1" applyFill="1" applyBorder="1" applyAlignment="1">
      <alignment horizontal="center"/>
    </xf>
    <xf numFmtId="0" fontId="4" fillId="10" borderId="39" xfId="10" applyFont="1" applyFill="1" applyBorder="1" applyAlignment="1">
      <alignment horizontal="center"/>
    </xf>
    <xf numFmtId="165" fontId="4" fillId="10" borderId="39" xfId="10" applyNumberFormat="1" applyFont="1" applyFill="1" applyBorder="1"/>
    <xf numFmtId="165" fontId="46" fillId="15" borderId="39" xfId="10" applyNumberFormat="1" applyFont="1" applyFill="1" applyBorder="1"/>
    <xf numFmtId="166" fontId="8" fillId="10" borderId="39" xfId="11" applyNumberFormat="1" applyFont="1" applyFill="1" applyBorder="1"/>
    <xf numFmtId="174" fontId="31" fillId="10" borderId="51" xfId="13" applyNumberFormat="1" applyFont="1" applyFill="1" applyBorder="1" applyAlignment="1">
      <alignment wrapText="1"/>
    </xf>
    <xf numFmtId="174" fontId="4" fillId="10" borderId="39" xfId="10" applyNumberFormat="1" applyFont="1" applyFill="1" applyBorder="1"/>
    <xf numFmtId="165" fontId="2" fillId="15" borderId="39" xfId="10" applyNumberFormat="1" applyFont="1" applyFill="1" applyBorder="1"/>
    <xf numFmtId="166" fontId="4" fillId="10" borderId="39" xfId="11" applyNumberFormat="1" applyFont="1" applyFill="1" applyBorder="1"/>
    <xf numFmtId="166" fontId="4" fillId="10" borderId="80" xfId="11" applyNumberFormat="1" applyFont="1" applyFill="1" applyBorder="1"/>
    <xf numFmtId="3" fontId="4" fillId="10" borderId="39" xfId="10" applyNumberFormat="1" applyFont="1" applyFill="1" applyBorder="1"/>
    <xf numFmtId="37" fontId="46" fillId="15" borderId="39" xfId="10" applyNumberFormat="1" applyFont="1" applyFill="1" applyBorder="1"/>
    <xf numFmtId="3" fontId="8" fillId="10" borderId="39" xfId="11" applyNumberFormat="1" applyFont="1" applyFill="1" applyBorder="1"/>
    <xf numFmtId="168" fontId="8" fillId="10" borderId="39" xfId="11" applyNumberFormat="1" applyFont="1" applyFill="1" applyBorder="1"/>
    <xf numFmtId="168" fontId="4" fillId="10" borderId="39" xfId="10" applyNumberFormat="1" applyFont="1" applyFill="1" applyBorder="1"/>
    <xf numFmtId="168" fontId="2" fillId="15" borderId="39" xfId="10" applyNumberFormat="1" applyFont="1" applyFill="1" applyBorder="1"/>
    <xf numFmtId="166" fontId="4" fillId="10" borderId="39" xfId="10" applyNumberFormat="1" applyFont="1" applyFill="1" applyBorder="1"/>
    <xf numFmtId="166" fontId="34" fillId="10" borderId="80" xfId="10" applyNumberFormat="1" applyFont="1" applyFill="1" applyBorder="1"/>
    <xf numFmtId="166" fontId="8" fillId="10" borderId="80" xfId="11" applyNumberFormat="1" applyFont="1" applyFill="1" applyBorder="1"/>
    <xf numFmtId="9" fontId="4" fillId="10" borderId="39" xfId="10" applyNumberFormat="1" applyFont="1" applyFill="1" applyBorder="1"/>
    <xf numFmtId="168" fontId="4" fillId="18" borderId="39" xfId="10" applyNumberFormat="1" applyFont="1" applyFill="1" applyBorder="1"/>
    <xf numFmtId="164" fontId="2" fillId="15" borderId="39" xfId="10" applyNumberFormat="1" applyFont="1" applyFill="1" applyBorder="1"/>
    <xf numFmtId="37" fontId="4" fillId="10" borderId="39" xfId="10" applyNumberFormat="1" applyFont="1" applyFill="1" applyBorder="1"/>
    <xf numFmtId="37" fontId="4" fillId="10" borderId="39" xfId="8" applyNumberFormat="1" applyFont="1" applyFill="1" applyBorder="1"/>
    <xf numFmtId="174" fontId="31" fillId="10" borderId="66" xfId="13" applyNumberFormat="1" applyFont="1" applyFill="1" applyBorder="1" applyAlignment="1">
      <alignment wrapText="1"/>
    </xf>
    <xf numFmtId="173" fontId="20" fillId="5" borderId="81" xfId="0" applyNumberFormat="1" applyFont="1" applyFill="1" applyBorder="1" applyAlignment="1">
      <alignment wrapText="1"/>
    </xf>
    <xf numFmtId="165" fontId="35" fillId="0" borderId="0" xfId="10" applyNumberFormat="1" applyFont="1"/>
    <xf numFmtId="37" fontId="35" fillId="0" borderId="0" xfId="10" applyNumberFormat="1" applyFont="1"/>
    <xf numFmtId="3" fontId="35" fillId="0" borderId="0" xfId="10" applyNumberFormat="1" applyFont="1"/>
    <xf numFmtId="172" fontId="31" fillId="10" borderId="62" xfId="13" applyNumberFormat="1" applyFont="1" applyFill="1" applyBorder="1" applyAlignment="1">
      <alignment horizontal="left" wrapText="1"/>
    </xf>
    <xf numFmtId="41" fontId="18" fillId="3" borderId="43" xfId="0" applyNumberFormat="1" applyFont="1" applyFill="1" applyBorder="1" applyAlignment="1">
      <alignment wrapText="1"/>
    </xf>
    <xf numFmtId="0" fontId="32" fillId="10" borderId="43" xfId="0" applyFont="1" applyFill="1" applyBorder="1" applyAlignment="1">
      <alignment wrapText="1"/>
    </xf>
    <xf numFmtId="173" fontId="4" fillId="10" borderId="66" xfId="13" applyNumberFormat="1" applyFont="1" applyFill="1" applyBorder="1" applyAlignment="1">
      <alignment wrapText="1"/>
    </xf>
    <xf numFmtId="0" fontId="2" fillId="0" borderId="0" xfId="10" applyFont="1" applyFill="1"/>
    <xf numFmtId="4" fontId="43" fillId="0" borderId="0" xfId="10" applyNumberFormat="1" applyFont="1" applyFill="1"/>
    <xf numFmtId="0" fontId="43" fillId="0" borderId="0" xfId="10" applyFont="1"/>
    <xf numFmtId="169" fontId="43" fillId="0" borderId="0" xfId="10" applyNumberFormat="1" applyFont="1" applyFill="1"/>
    <xf numFmtId="0" fontId="43" fillId="0" borderId="0" xfId="10" applyFont="1" applyFill="1"/>
    <xf numFmtId="0" fontId="43" fillId="0" borderId="0" xfId="10" applyFont="1" applyFill="1" applyBorder="1"/>
    <xf numFmtId="169" fontId="49" fillId="0" borderId="0" xfId="10" applyNumberFormat="1" applyFont="1" applyFill="1"/>
    <xf numFmtId="169" fontId="1" fillId="0" borderId="0" xfId="10" applyNumberFormat="1"/>
    <xf numFmtId="164" fontId="5" fillId="0" borderId="0" xfId="10" applyNumberFormat="1" applyFont="1" applyFill="1" applyBorder="1"/>
    <xf numFmtId="0" fontId="49" fillId="0" borderId="0" xfId="10" applyFont="1" applyFill="1"/>
    <xf numFmtId="0" fontId="33" fillId="14" borderId="38" xfId="10" applyFont="1" applyFill="1" applyBorder="1" applyAlignment="1">
      <alignment horizontal="center"/>
    </xf>
    <xf numFmtId="0" fontId="43" fillId="10" borderId="40" xfId="10" applyFont="1" applyFill="1" applyBorder="1"/>
    <xf numFmtId="165" fontId="6" fillId="10" borderId="31" xfId="10" applyNumberFormat="1" applyFont="1" applyFill="1" applyBorder="1"/>
    <xf numFmtId="165" fontId="6" fillId="10" borderId="66" xfId="10" applyNumberFormat="1" applyFont="1" applyFill="1" applyBorder="1"/>
    <xf numFmtId="165" fontId="6" fillId="15" borderId="40" xfId="10" applyNumberFormat="1" applyFont="1" applyFill="1" applyBorder="1"/>
    <xf numFmtId="165" fontId="6" fillId="16" borderId="30" xfId="10" applyNumberFormat="1" applyFont="1" applyFill="1" applyBorder="1"/>
    <xf numFmtId="165" fontId="6" fillId="0" borderId="0" xfId="10" applyNumberFormat="1" applyFont="1" applyFill="1" applyBorder="1"/>
    <xf numFmtId="165" fontId="6" fillId="10" borderId="40" xfId="10" applyNumberFormat="1" applyFont="1" applyFill="1" applyBorder="1"/>
    <xf numFmtId="165" fontId="7" fillId="15" borderId="31" xfId="10" applyNumberFormat="1" applyFont="1" applyFill="1" applyBorder="1"/>
    <xf numFmtId="165" fontId="7" fillId="15" borderId="66" xfId="10" applyNumberFormat="1" applyFont="1" applyFill="1" applyBorder="1"/>
    <xf numFmtId="165" fontId="7" fillId="15" borderId="40" xfId="10" applyNumberFormat="1" applyFont="1" applyFill="1" applyBorder="1"/>
    <xf numFmtId="165" fontId="7" fillId="16" borderId="30" xfId="10" applyNumberFormat="1" applyFont="1" applyFill="1" applyBorder="1"/>
    <xf numFmtId="165" fontId="7" fillId="0" borderId="0" xfId="10" applyNumberFormat="1" applyFont="1" applyFill="1" applyBorder="1"/>
    <xf numFmtId="166" fontId="9" fillId="10" borderId="31" xfId="11" applyNumberFormat="1" applyFont="1" applyFill="1" applyBorder="1"/>
    <xf numFmtId="166" fontId="9" fillId="10" borderId="66" xfId="11" applyNumberFormat="1" applyFont="1" applyFill="1" applyBorder="1"/>
    <xf numFmtId="166" fontId="9" fillId="15" borderId="40" xfId="11" applyNumberFormat="1" applyFont="1" applyFill="1" applyBorder="1"/>
    <xf numFmtId="166" fontId="9" fillId="16" borderId="30" xfId="11" applyNumberFormat="1" applyFont="1" applyFill="1" applyBorder="1"/>
    <xf numFmtId="166" fontId="9" fillId="0" borderId="0" xfId="11" applyNumberFormat="1" applyFont="1" applyFill="1" applyBorder="1"/>
    <xf numFmtId="166" fontId="9" fillId="10" borderId="40" xfId="11" applyNumberFormat="1" applyFont="1" applyFill="1" applyBorder="1"/>
    <xf numFmtId="169" fontId="9" fillId="0" borderId="0" xfId="10" applyNumberFormat="1" applyFont="1" applyFill="1"/>
    <xf numFmtId="165" fontId="5" fillId="15" borderId="31" xfId="10" applyNumberFormat="1" applyFont="1" applyFill="1" applyBorder="1"/>
    <xf numFmtId="165" fontId="5" fillId="15" borderId="66" xfId="10" applyNumberFormat="1" applyFont="1" applyFill="1" applyBorder="1"/>
    <xf numFmtId="165" fontId="5" fillId="15" borderId="40" xfId="10" applyNumberFormat="1" applyFont="1" applyFill="1" applyBorder="1"/>
    <xf numFmtId="165" fontId="5" fillId="16" borderId="30" xfId="10" applyNumberFormat="1" applyFont="1" applyFill="1" applyBorder="1"/>
    <xf numFmtId="165" fontId="5" fillId="0" borderId="0" xfId="10" applyNumberFormat="1" applyFont="1" applyFill="1" applyBorder="1"/>
    <xf numFmtId="166" fontId="11" fillId="10" borderId="31" xfId="11" applyNumberFormat="1" applyFont="1" applyFill="1" applyBorder="1"/>
    <xf numFmtId="166" fontId="11" fillId="10" borderId="66" xfId="11" applyNumberFormat="1" applyFont="1" applyFill="1" applyBorder="1"/>
    <xf numFmtId="166" fontId="11" fillId="15" borderId="40" xfId="11" applyNumberFormat="1" applyFont="1" applyFill="1" applyBorder="1"/>
    <xf numFmtId="169" fontId="11" fillId="0" borderId="0" xfId="10" applyNumberFormat="1" applyFont="1" applyFill="1"/>
    <xf numFmtId="166" fontId="11" fillId="16" borderId="30" xfId="11" applyNumberFormat="1" applyFont="1" applyFill="1" applyBorder="1"/>
    <xf numFmtId="166" fontId="11" fillId="0" borderId="0" xfId="11" applyNumberFormat="1" applyFont="1" applyFill="1" applyBorder="1"/>
    <xf numFmtId="166" fontId="11" fillId="10" borderId="40" xfId="11" applyNumberFormat="1" applyFont="1" applyFill="1" applyBorder="1"/>
    <xf numFmtId="169" fontId="43" fillId="0" borderId="0" xfId="10" applyNumberFormat="1" applyFont="1" applyFill="1" applyBorder="1"/>
    <xf numFmtId="166" fontId="11" fillId="10" borderId="32" xfId="11" applyNumberFormat="1" applyFont="1" applyFill="1" applyBorder="1"/>
    <xf numFmtId="166" fontId="11" fillId="10" borderId="67" xfId="11" applyNumberFormat="1" applyFont="1" applyFill="1" applyBorder="1"/>
    <xf numFmtId="166" fontId="11" fillId="15" borderId="49" xfId="11" applyNumberFormat="1" applyFont="1" applyFill="1" applyBorder="1"/>
    <xf numFmtId="166" fontId="11" fillId="10" borderId="49" xfId="11" applyNumberFormat="1" applyFont="1" applyFill="1" applyBorder="1"/>
    <xf numFmtId="165" fontId="43" fillId="0" borderId="0" xfId="10" applyNumberFormat="1" applyFont="1" applyFill="1"/>
    <xf numFmtId="165" fontId="43" fillId="0" borderId="0" xfId="10" applyNumberFormat="1" applyFont="1" applyFill="1" applyBorder="1"/>
    <xf numFmtId="165" fontId="6" fillId="0" borderId="4" xfId="10" applyNumberFormat="1" applyFont="1" applyFill="1" applyBorder="1"/>
    <xf numFmtId="0" fontId="43" fillId="10" borderId="79" xfId="10" applyFont="1" applyFill="1" applyBorder="1"/>
    <xf numFmtId="3" fontId="6" fillId="10" borderId="31" xfId="10" applyNumberFormat="1" applyFont="1" applyFill="1" applyBorder="1"/>
    <xf numFmtId="3" fontId="6" fillId="10" borderId="66" xfId="10" applyNumberFormat="1" applyFont="1" applyFill="1" applyBorder="1"/>
    <xf numFmtId="3" fontId="6" fillId="15" borderId="40" xfId="10" applyNumberFormat="1" applyFont="1" applyFill="1" applyBorder="1"/>
    <xf numFmtId="3" fontId="6" fillId="16" borderId="30" xfId="10" applyNumberFormat="1" applyFont="1" applyFill="1" applyBorder="1"/>
    <xf numFmtId="37" fontId="6" fillId="0" borderId="0" xfId="10" applyNumberFormat="1" applyFont="1" applyFill="1" applyBorder="1"/>
    <xf numFmtId="37" fontId="6" fillId="10" borderId="31" xfId="10" applyNumberFormat="1" applyFont="1" applyFill="1" applyBorder="1"/>
    <xf numFmtId="37" fontId="6" fillId="10" borderId="66" xfId="10" applyNumberFormat="1" applyFont="1" applyFill="1" applyBorder="1"/>
    <xf numFmtId="37" fontId="6" fillId="10" borderId="40" xfId="10" applyNumberFormat="1" applyFont="1" applyFill="1" applyBorder="1"/>
    <xf numFmtId="37" fontId="7" fillId="15" borderId="31" xfId="10" applyNumberFormat="1" applyFont="1" applyFill="1" applyBorder="1"/>
    <xf numFmtId="37" fontId="7" fillId="15" borderId="66" xfId="10" applyNumberFormat="1" applyFont="1" applyFill="1" applyBorder="1"/>
    <xf numFmtId="37" fontId="7" fillId="15" borderId="40" xfId="10" applyNumberFormat="1" applyFont="1" applyFill="1" applyBorder="1"/>
    <xf numFmtId="37" fontId="7" fillId="16" borderId="30" xfId="10" applyNumberFormat="1" applyFont="1" applyFill="1" applyBorder="1"/>
    <xf numFmtId="37" fontId="7" fillId="0" borderId="0" xfId="10" applyNumberFormat="1" applyFont="1" applyFill="1" applyBorder="1"/>
    <xf numFmtId="3" fontId="9" fillId="10" borderId="31" xfId="11" applyNumberFormat="1" applyFont="1" applyFill="1" applyBorder="1"/>
    <xf numFmtId="3" fontId="9" fillId="10" borderId="66" xfId="11" applyNumberFormat="1" applyFont="1" applyFill="1" applyBorder="1"/>
    <xf numFmtId="3" fontId="9" fillId="15" borderId="40" xfId="11" applyNumberFormat="1" applyFont="1" applyFill="1" applyBorder="1"/>
    <xf numFmtId="3" fontId="9" fillId="16" borderId="30" xfId="11" applyNumberFormat="1" applyFont="1" applyFill="1" applyBorder="1"/>
    <xf numFmtId="3" fontId="9" fillId="0" borderId="0" xfId="11" applyNumberFormat="1" applyFont="1" applyFill="1" applyBorder="1"/>
    <xf numFmtId="3" fontId="9" fillId="10" borderId="40" xfId="11" applyNumberFormat="1" applyFont="1" applyFill="1" applyBorder="1"/>
    <xf numFmtId="168" fontId="9" fillId="10" borderId="31" xfId="11" applyNumberFormat="1" applyFont="1" applyFill="1" applyBorder="1"/>
    <xf numFmtId="168" fontId="9" fillId="10" borderId="66" xfId="11" applyNumberFormat="1" applyFont="1" applyFill="1" applyBorder="1"/>
    <xf numFmtId="168" fontId="9" fillId="15" borderId="40" xfId="11" applyNumberFormat="1" applyFont="1" applyFill="1" applyBorder="1"/>
    <xf numFmtId="168" fontId="9" fillId="16" borderId="30" xfId="11" applyNumberFormat="1" applyFont="1" applyFill="1" applyBorder="1"/>
    <xf numFmtId="168" fontId="9" fillId="0" borderId="0" xfId="11" applyNumberFormat="1" applyFont="1" applyFill="1" applyBorder="1"/>
    <xf numFmtId="168" fontId="9" fillId="10" borderId="40" xfId="11" applyNumberFormat="1" applyFont="1" applyFill="1" applyBorder="1"/>
    <xf numFmtId="168" fontId="6" fillId="10" borderId="31" xfId="10" applyNumberFormat="1" applyFont="1" applyFill="1" applyBorder="1"/>
    <xf numFmtId="168" fontId="6" fillId="10" borderId="66" xfId="10" applyNumberFormat="1" applyFont="1" applyFill="1" applyBorder="1"/>
    <xf numFmtId="168" fontId="6" fillId="15" borderId="40" xfId="10" applyNumberFormat="1" applyFont="1" applyFill="1" applyBorder="1"/>
    <xf numFmtId="168" fontId="6" fillId="16" borderId="30" xfId="10" applyNumberFormat="1" applyFont="1" applyFill="1" applyBorder="1"/>
    <xf numFmtId="168" fontId="6" fillId="0" borderId="0" xfId="10" applyNumberFormat="1" applyFont="1" applyFill="1" applyBorder="1"/>
    <xf numFmtId="168" fontId="6" fillId="10" borderId="40" xfId="10" applyNumberFormat="1" applyFont="1" applyFill="1" applyBorder="1"/>
    <xf numFmtId="168" fontId="5" fillId="0" borderId="0" xfId="10" applyNumberFormat="1" applyFont="1" applyFill="1" applyBorder="1"/>
    <xf numFmtId="37" fontId="5" fillId="15" borderId="31" xfId="10" applyNumberFormat="1" applyFont="1" applyFill="1" applyBorder="1"/>
    <xf numFmtId="37" fontId="5" fillId="15" borderId="66" xfId="10" applyNumberFormat="1" applyFont="1" applyFill="1" applyBorder="1"/>
    <xf numFmtId="168" fontId="5" fillId="15" borderId="40" xfId="10" applyNumberFormat="1" applyFont="1" applyFill="1" applyBorder="1"/>
    <xf numFmtId="168" fontId="5" fillId="15" borderId="31" xfId="10" applyNumberFormat="1" applyFont="1" applyFill="1" applyBorder="1"/>
    <xf numFmtId="168" fontId="5" fillId="15" borderId="66" xfId="10" applyNumberFormat="1" applyFont="1" applyFill="1" applyBorder="1"/>
    <xf numFmtId="168" fontId="5" fillId="16" borderId="30" xfId="10" applyNumberFormat="1" applyFont="1" applyFill="1" applyBorder="1"/>
    <xf numFmtId="166" fontId="6" fillId="10" borderId="31" xfId="10" applyNumberFormat="1" applyFont="1" applyFill="1" applyBorder="1"/>
    <xf numFmtId="166" fontId="6" fillId="10" borderId="66" xfId="10" applyNumberFormat="1" applyFont="1" applyFill="1" applyBorder="1"/>
    <xf numFmtId="166" fontId="6" fillId="15" borderId="40" xfId="10" applyNumberFormat="1" applyFont="1" applyFill="1" applyBorder="1"/>
    <xf numFmtId="166" fontId="6" fillId="16" borderId="30" xfId="10" applyNumberFormat="1" applyFont="1" applyFill="1" applyBorder="1"/>
    <xf numFmtId="166" fontId="6" fillId="0" borderId="0" xfId="10" applyNumberFormat="1" applyFont="1" applyFill="1" applyBorder="1"/>
    <xf numFmtId="166" fontId="6" fillId="10" borderId="40" xfId="10" applyNumberFormat="1" applyFont="1" applyFill="1" applyBorder="1"/>
    <xf numFmtId="166" fontId="43" fillId="10" borderId="32" xfId="10" applyNumberFormat="1" applyFont="1" applyFill="1" applyBorder="1"/>
    <xf numFmtId="166" fontId="43" fillId="10" borderId="67" xfId="10" applyNumberFormat="1" applyFont="1" applyFill="1" applyBorder="1"/>
    <xf numFmtId="166" fontId="43" fillId="15" borderId="49" xfId="10" applyNumberFormat="1" applyFont="1" applyFill="1" applyBorder="1"/>
    <xf numFmtId="166" fontId="43" fillId="16" borderId="34" xfId="10" applyNumberFormat="1" applyFont="1" applyFill="1" applyBorder="1"/>
    <xf numFmtId="166" fontId="43" fillId="0" borderId="0" xfId="10" applyNumberFormat="1" applyFont="1" applyFill="1"/>
    <xf numFmtId="166" fontId="43" fillId="10" borderId="49" xfId="10" applyNumberFormat="1" applyFont="1" applyFill="1" applyBorder="1"/>
    <xf numFmtId="9" fontId="6" fillId="10" borderId="66" xfId="10" applyNumberFormat="1" applyFont="1" applyFill="1" applyBorder="1"/>
    <xf numFmtId="3" fontId="6" fillId="0" borderId="0" xfId="10" applyNumberFormat="1" applyFont="1" applyFill="1" applyBorder="1"/>
    <xf numFmtId="4" fontId="6" fillId="16" borderId="30" xfId="10" applyNumberFormat="1" applyFont="1" applyFill="1" applyBorder="1"/>
    <xf numFmtId="168" fontId="6" fillId="18" borderId="31" xfId="10" applyNumberFormat="1" applyFont="1" applyFill="1" applyBorder="1"/>
    <xf numFmtId="168" fontId="6" fillId="18" borderId="66" xfId="10" applyNumberFormat="1" applyFont="1" applyFill="1" applyBorder="1"/>
    <xf numFmtId="168" fontId="6" fillId="18" borderId="40" xfId="10" applyNumberFormat="1" applyFont="1" applyFill="1" applyBorder="1"/>
    <xf numFmtId="164" fontId="5" fillId="15" borderId="31" xfId="10" applyNumberFormat="1" applyFont="1" applyFill="1" applyBorder="1"/>
    <xf numFmtId="164" fontId="5" fillId="15" borderId="66" xfId="10" applyNumberFormat="1" applyFont="1" applyFill="1" applyBorder="1"/>
    <xf numFmtId="164" fontId="5" fillId="15" borderId="40" xfId="10" applyNumberFormat="1" applyFont="1" applyFill="1" applyBorder="1"/>
    <xf numFmtId="166" fontId="43" fillId="0" borderId="0" xfId="10" applyNumberFormat="1" applyFont="1" applyFill="1" applyBorder="1"/>
    <xf numFmtId="166" fontId="43" fillId="18" borderId="32" xfId="10" applyNumberFormat="1" applyFont="1" applyFill="1" applyBorder="1"/>
    <xf numFmtId="166" fontId="43" fillId="18" borderId="67" xfId="10" applyNumberFormat="1" applyFont="1" applyFill="1" applyBorder="1"/>
    <xf numFmtId="166" fontId="43" fillId="18" borderId="49" xfId="10" applyNumberFormat="1" applyFont="1" applyFill="1" applyBorder="1"/>
    <xf numFmtId="4" fontId="5" fillId="16" borderId="30" xfId="10" applyNumberFormat="1" applyFont="1" applyFill="1" applyBorder="1"/>
    <xf numFmtId="166" fontId="9" fillId="10" borderId="32" xfId="11" applyNumberFormat="1" applyFont="1" applyFill="1" applyBorder="1"/>
    <xf numFmtId="166" fontId="9" fillId="10" borderId="67" xfId="11" applyNumberFormat="1" applyFont="1" applyFill="1" applyBorder="1"/>
    <xf numFmtId="166" fontId="9" fillId="15" borderId="49" xfId="11" applyNumberFormat="1" applyFont="1" applyFill="1" applyBorder="1"/>
    <xf numFmtId="166" fontId="9" fillId="16" borderId="34" xfId="11" applyNumberFormat="1" applyFont="1" applyFill="1" applyBorder="1"/>
    <xf numFmtId="166" fontId="9" fillId="10" borderId="49" xfId="11" applyNumberFormat="1" applyFont="1" applyFill="1" applyBorder="1"/>
    <xf numFmtId="37" fontId="5" fillId="16" borderId="30" xfId="10" applyNumberFormat="1" applyFont="1" applyFill="1" applyBorder="1"/>
    <xf numFmtId="169" fontId="6" fillId="0" borderId="0" xfId="10" applyNumberFormat="1" applyFont="1" applyFill="1" applyBorder="1"/>
    <xf numFmtId="166" fontId="5" fillId="16" borderId="30" xfId="10" applyNumberFormat="1" applyFont="1" applyFill="1" applyBorder="1"/>
    <xf numFmtId="37" fontId="6" fillId="10" borderId="66" xfId="8" applyNumberFormat="1" applyFont="1" applyFill="1" applyBorder="1"/>
    <xf numFmtId="0" fontId="4" fillId="0" borderId="0" xfId="10" applyFont="1" applyFill="1" applyBorder="1"/>
    <xf numFmtId="37" fontId="6" fillId="0" borderId="0" xfId="8" applyNumberFormat="1" applyFont="1" applyFill="1" applyBorder="1"/>
    <xf numFmtId="166" fontId="5" fillId="0" borderId="0" xfId="10" applyNumberFormat="1" applyFont="1" applyFill="1" applyBorder="1"/>
    <xf numFmtId="0" fontId="43" fillId="0" borderId="6" xfId="10" applyFont="1" applyBorder="1"/>
    <xf numFmtId="169" fontId="43" fillId="0" borderId="0" xfId="10" applyNumberFormat="1" applyFont="1" applyBorder="1"/>
    <xf numFmtId="0" fontId="51" fillId="0" borderId="0" xfId="10" applyFont="1" applyFill="1"/>
    <xf numFmtId="0" fontId="50" fillId="0" borderId="0" xfId="10" applyFont="1"/>
    <xf numFmtId="0" fontId="31" fillId="10" borderId="66" xfId="10" applyFont="1" applyFill="1" applyBorder="1" applyAlignment="1">
      <alignment wrapText="1"/>
    </xf>
    <xf numFmtId="0" fontId="31" fillId="10" borderId="40" xfId="10" applyFont="1" applyFill="1" applyBorder="1" applyAlignment="1">
      <alignment wrapText="1"/>
    </xf>
    <xf numFmtId="0" fontId="32" fillId="10" borderId="66" xfId="10" applyFont="1" applyFill="1" applyBorder="1" applyAlignment="1">
      <alignment wrapText="1"/>
    </xf>
    <xf numFmtId="0" fontId="32" fillId="10" borderId="40" xfId="10" applyFont="1" applyFill="1" applyBorder="1" applyAlignment="1">
      <alignment wrapText="1"/>
    </xf>
    <xf numFmtId="0" fontId="51" fillId="17" borderId="0" xfId="10" applyFont="1" applyFill="1"/>
    <xf numFmtId="0" fontId="10" fillId="17" borderId="0" xfId="10" applyFont="1" applyFill="1"/>
    <xf numFmtId="165" fontId="6" fillId="16" borderId="41" xfId="10" applyNumberFormat="1" applyFont="1" applyFill="1" applyBorder="1"/>
    <xf numFmtId="173" fontId="31" fillId="10" borderId="39" xfId="13" applyNumberFormat="1" applyFont="1" applyFill="1" applyBorder="1" applyAlignment="1">
      <alignment wrapText="1"/>
    </xf>
    <xf numFmtId="173" fontId="38" fillId="10" borderId="39" xfId="13" applyNumberFormat="1" applyFont="1" applyFill="1" applyBorder="1" applyAlignment="1">
      <alignment wrapText="1"/>
    </xf>
    <xf numFmtId="173" fontId="32" fillId="10" borderId="39" xfId="13" applyNumberFormat="1" applyFont="1" applyFill="1" applyBorder="1" applyAlignment="1">
      <alignment wrapText="1"/>
    </xf>
    <xf numFmtId="173" fontId="39" fillId="10" borderId="39" xfId="13" applyNumberFormat="1" applyFont="1" applyFill="1" applyBorder="1" applyAlignment="1">
      <alignment wrapText="1"/>
    </xf>
    <xf numFmtId="173" fontId="32" fillId="15" borderId="39" xfId="13" applyNumberFormat="1" applyFont="1" applyFill="1" applyBorder="1" applyAlignment="1">
      <alignment wrapText="1"/>
    </xf>
    <xf numFmtId="0" fontId="43" fillId="0" borderId="0" xfId="10" applyFont="1" applyBorder="1"/>
    <xf numFmtId="169" fontId="43" fillId="0" borderId="2" xfId="10" applyNumberFormat="1" applyFont="1" applyFill="1" applyBorder="1"/>
    <xf numFmtId="0" fontId="51" fillId="0" borderId="0" xfId="10" applyFont="1" applyFill="1" applyBorder="1"/>
    <xf numFmtId="0" fontId="49" fillId="17" borderId="0" xfId="10" applyFont="1" applyFill="1"/>
    <xf numFmtId="4" fontId="51" fillId="17" borderId="0" xfId="10" applyNumberFormat="1" applyFont="1" applyFill="1"/>
    <xf numFmtId="0" fontId="52" fillId="17" borderId="0" xfId="10" applyFont="1" applyFill="1"/>
    <xf numFmtId="4" fontId="10" fillId="17" borderId="0" xfId="10" applyNumberFormat="1" applyFont="1" applyFill="1"/>
    <xf numFmtId="4" fontId="51" fillId="0" borderId="0" xfId="10" applyNumberFormat="1" applyFont="1" applyFill="1" applyBorder="1"/>
    <xf numFmtId="37" fontId="51" fillId="17" borderId="0" xfId="10" applyNumberFormat="1" applyFont="1" applyFill="1" applyBorder="1"/>
    <xf numFmtId="37" fontId="51" fillId="0" borderId="0" xfId="10" applyNumberFormat="1" applyFont="1" applyFill="1" applyBorder="1"/>
    <xf numFmtId="0" fontId="4" fillId="10" borderId="41" xfId="10" applyFont="1" applyFill="1" applyBorder="1"/>
    <xf numFmtId="4" fontId="51" fillId="0" borderId="0" xfId="10" applyNumberFormat="1" applyFont="1" applyBorder="1"/>
    <xf numFmtId="4" fontId="51" fillId="0" borderId="0" xfId="10" applyNumberFormat="1" applyFont="1" applyFill="1"/>
    <xf numFmtId="0" fontId="31" fillId="10" borderId="83" xfId="10" applyFont="1" applyFill="1" applyBorder="1" applyAlignment="1">
      <alignment wrapText="1"/>
    </xf>
    <xf numFmtId="173" fontId="31" fillId="10" borderId="82" xfId="13" applyNumberFormat="1" applyFont="1" applyFill="1" applyBorder="1" applyAlignment="1">
      <alignment wrapText="1"/>
    </xf>
    <xf numFmtId="173" fontId="38" fillId="10" borderId="82" xfId="13" applyNumberFormat="1" applyFont="1" applyFill="1" applyBorder="1" applyAlignment="1">
      <alignment wrapText="1"/>
    </xf>
    <xf numFmtId="0" fontId="32" fillId="10" borderId="83" xfId="10" applyFont="1" applyFill="1" applyBorder="1" applyAlignment="1">
      <alignment wrapText="1"/>
    </xf>
    <xf numFmtId="0" fontId="32" fillId="10" borderId="82" xfId="10" applyFont="1" applyFill="1" applyBorder="1" applyAlignment="1">
      <alignment wrapText="1"/>
    </xf>
    <xf numFmtId="173" fontId="39" fillId="10" borderId="82" xfId="13" applyNumberFormat="1" applyFont="1" applyFill="1" applyBorder="1" applyAlignment="1">
      <alignment wrapText="1"/>
    </xf>
    <xf numFmtId="173" fontId="32" fillId="15" borderId="82" xfId="0" applyNumberFormat="1" applyFont="1" applyFill="1" applyBorder="1" applyAlignment="1">
      <alignment wrapText="1"/>
    </xf>
    <xf numFmtId="173" fontId="32" fillId="15" borderId="83" xfId="13" applyNumberFormat="1" applyFont="1" applyFill="1" applyBorder="1" applyAlignment="1">
      <alignment wrapText="1"/>
    </xf>
    <xf numFmtId="173" fontId="32" fillId="10" borderId="82" xfId="13" applyNumberFormat="1" applyFont="1" applyFill="1" applyBorder="1" applyAlignment="1">
      <alignment wrapText="1"/>
    </xf>
    <xf numFmtId="173" fontId="38" fillId="10" borderId="84" xfId="13" applyNumberFormat="1" applyFont="1" applyFill="1" applyBorder="1" applyAlignment="1">
      <alignment wrapText="1"/>
    </xf>
    <xf numFmtId="173" fontId="32" fillId="15" borderId="85" xfId="0" applyNumberFormat="1" applyFont="1" applyFill="1" applyBorder="1" applyAlignment="1">
      <alignment wrapText="1"/>
    </xf>
    <xf numFmtId="173" fontId="32" fillId="15" borderId="86" xfId="13" applyNumberFormat="1" applyFont="1" applyFill="1" applyBorder="1" applyAlignment="1">
      <alignment wrapText="1"/>
    </xf>
    <xf numFmtId="173" fontId="32" fillId="15" borderId="87" xfId="13" applyNumberFormat="1" applyFont="1" applyFill="1" applyBorder="1" applyAlignment="1">
      <alignment wrapText="1"/>
    </xf>
    <xf numFmtId="169" fontId="43" fillId="0" borderId="88" xfId="10" applyNumberFormat="1" applyFont="1" applyFill="1" applyBorder="1"/>
    <xf numFmtId="0" fontId="31" fillId="10" borderId="31" xfId="10" applyFont="1" applyFill="1" applyBorder="1" applyAlignment="1">
      <alignment wrapText="1"/>
    </xf>
    <xf numFmtId="0" fontId="32" fillId="10" borderId="31" xfId="10" applyFont="1" applyFill="1" applyBorder="1" applyAlignment="1">
      <alignment wrapText="1"/>
    </xf>
    <xf numFmtId="173" fontId="39" fillId="15" borderId="39" xfId="13" applyNumberFormat="1" applyFont="1" applyFill="1" applyBorder="1" applyAlignment="1">
      <alignment wrapText="1"/>
    </xf>
    <xf numFmtId="0" fontId="51" fillId="0" borderId="2" xfId="10" applyFont="1" applyFill="1" applyBorder="1"/>
    <xf numFmtId="0" fontId="32" fillId="0" borderId="4" xfId="10" applyFont="1" applyFill="1" applyBorder="1" applyAlignment="1">
      <alignment wrapText="1"/>
    </xf>
    <xf numFmtId="0" fontId="43" fillId="10" borderId="0" xfId="10" applyFont="1" applyFill="1"/>
    <xf numFmtId="3" fontId="31" fillId="10" borderId="40" xfId="10" applyNumberFormat="1" applyFont="1" applyFill="1" applyBorder="1" applyAlignment="1">
      <alignment wrapText="1"/>
    </xf>
    <xf numFmtId="3" fontId="31" fillId="10" borderId="83" xfId="10" applyNumberFormat="1" applyFont="1" applyFill="1" applyBorder="1" applyAlignment="1">
      <alignment wrapText="1"/>
    </xf>
    <xf numFmtId="3" fontId="38" fillId="10" borderId="40" xfId="10" applyNumberFormat="1" applyFont="1" applyFill="1" applyBorder="1" applyAlignment="1">
      <alignment wrapText="1"/>
    </xf>
    <xf numFmtId="3" fontId="38" fillId="10" borderId="83" xfId="10" applyNumberFormat="1" applyFont="1" applyFill="1" applyBorder="1" applyAlignment="1">
      <alignment wrapText="1"/>
    </xf>
    <xf numFmtId="173" fontId="39" fillId="10" borderId="83" xfId="10" applyNumberFormat="1" applyFont="1" applyFill="1" applyBorder="1" applyAlignment="1">
      <alignment wrapText="1"/>
    </xf>
    <xf numFmtId="0" fontId="38" fillId="10" borderId="40" xfId="10" applyFont="1" applyFill="1" applyBorder="1" applyAlignment="1">
      <alignment wrapText="1"/>
    </xf>
    <xf numFmtId="173" fontId="38" fillId="10" borderId="83" xfId="13" applyNumberFormat="1" applyFont="1" applyFill="1" applyBorder="1" applyAlignment="1">
      <alignment wrapText="1"/>
    </xf>
    <xf numFmtId="173" fontId="39" fillId="10" borderId="83" xfId="13" applyNumberFormat="1" applyFont="1" applyFill="1" applyBorder="1" applyAlignment="1">
      <alignment wrapText="1"/>
    </xf>
  </cellXfs>
  <cellStyles count="14">
    <cellStyle name="Comma" xfId="13" builtinId="3"/>
    <cellStyle name="Comma 10 2 2" xfId="5"/>
    <cellStyle name="Comma 2 3" xfId="12"/>
    <cellStyle name="Normal" xfId="0" builtinId="0"/>
    <cellStyle name="Normal 112 2" xfId="6"/>
    <cellStyle name="Normal 149" xfId="2"/>
    <cellStyle name="Normal 149 2" xfId="7"/>
    <cellStyle name="Normal 161" xfId="3"/>
    <cellStyle name="Normal 161 2" xfId="8"/>
    <cellStyle name="Normal 164" xfId="9"/>
    <cellStyle name="Normal 2 2" xfId="10"/>
    <cellStyle name="Percent" xfId="1" builtinId="5"/>
    <cellStyle name="Percent 2 10" xfId="4"/>
    <cellStyle name="Percent 2 2" xfId="11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showGridLines="0" zoomScale="80" zoomScaleNormal="80" workbookViewId="0"/>
  </sheetViews>
  <sheetFormatPr defaultRowHeight="15" x14ac:dyDescent="0.25"/>
  <cols>
    <col min="1" max="1" width="70.7109375" style="63" bestFit="1" customWidth="1"/>
    <col min="2" max="2" width="5.85546875" style="27" customWidth="1"/>
    <col min="3" max="3" width="12.85546875" style="26" bestFit="1" customWidth="1"/>
    <col min="4" max="4" width="12" style="26" bestFit="1" customWidth="1"/>
    <col min="5" max="5" width="10.85546875" style="26" bestFit="1" customWidth="1"/>
    <col min="6" max="6" width="11.42578125" style="26" bestFit="1" customWidth="1"/>
    <col min="7" max="7" width="12.85546875" style="26" bestFit="1" customWidth="1"/>
    <col min="8" max="8" width="1.140625" style="27" customWidth="1"/>
    <col min="9" max="10" width="1.140625" style="26" customWidth="1"/>
    <col min="11" max="14" width="12.85546875" style="26" bestFit="1" customWidth="1"/>
    <col min="15" max="15" width="1.140625" style="39" customWidth="1"/>
    <col min="16" max="16384" width="9.140625" style="28"/>
  </cols>
  <sheetData>
    <row r="1" spans="1:15" x14ac:dyDescent="0.25">
      <c r="A1" s="24" t="s">
        <v>0</v>
      </c>
      <c r="O1" s="28"/>
    </row>
    <row r="2" spans="1:15" x14ac:dyDescent="0.25">
      <c r="A2" s="29" t="s">
        <v>1</v>
      </c>
      <c r="I2" s="30"/>
      <c r="O2" s="28"/>
    </row>
    <row r="3" spans="1:15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68" t="s">
        <v>6</v>
      </c>
      <c r="H3" s="33"/>
      <c r="I3" s="28"/>
      <c r="J3" s="28"/>
      <c r="K3" s="28"/>
      <c r="L3" s="28"/>
      <c r="M3" s="28"/>
      <c r="N3" s="28"/>
      <c r="O3" s="28"/>
    </row>
    <row r="4" spans="1:15" x14ac:dyDescent="0.25">
      <c r="A4" s="37" t="s">
        <v>7</v>
      </c>
      <c r="B4" s="39"/>
      <c r="C4" s="40">
        <v>173.9</v>
      </c>
      <c r="D4" s="41">
        <v>1063.5</v>
      </c>
      <c r="E4" s="41">
        <v>1013.1</v>
      </c>
      <c r="F4" s="42">
        <v>828.5</v>
      </c>
      <c r="G4" s="28"/>
      <c r="H4" s="39"/>
      <c r="I4" s="28"/>
      <c r="J4" s="28"/>
      <c r="K4" s="28"/>
      <c r="L4" s="28"/>
      <c r="M4" s="28"/>
      <c r="N4" s="28"/>
      <c r="O4" s="28"/>
    </row>
    <row r="5" spans="1:15" x14ac:dyDescent="0.25">
      <c r="A5" s="37" t="s">
        <v>8</v>
      </c>
      <c r="B5" s="39"/>
      <c r="C5" s="40">
        <v>521.20000000000005</v>
      </c>
      <c r="D5" s="44">
        <v>551.6</v>
      </c>
      <c r="E5" s="44">
        <v>612.4</v>
      </c>
      <c r="F5" s="42">
        <v>692</v>
      </c>
      <c r="G5" s="28"/>
      <c r="H5" s="39"/>
      <c r="I5" s="28"/>
      <c r="J5" s="28"/>
      <c r="K5" s="28"/>
      <c r="L5" s="28"/>
      <c r="M5" s="28"/>
      <c r="N5" s="28"/>
      <c r="O5" s="28"/>
    </row>
    <row r="6" spans="1:15" x14ac:dyDescent="0.25">
      <c r="A6" s="37" t="s">
        <v>9</v>
      </c>
      <c r="B6" s="39"/>
      <c r="C6" s="45">
        <v>1180.4000000000001</v>
      </c>
      <c r="D6" s="41">
        <v>1450.9</v>
      </c>
      <c r="E6" s="41">
        <v>1642.3</v>
      </c>
      <c r="F6" s="46">
        <v>1661.1</v>
      </c>
      <c r="G6" s="28"/>
      <c r="H6" s="39"/>
      <c r="I6" s="28"/>
      <c r="J6" s="28"/>
      <c r="K6" s="28"/>
      <c r="L6" s="28"/>
      <c r="M6" s="28"/>
      <c r="N6" s="28"/>
      <c r="O6" s="28"/>
    </row>
    <row r="7" spans="1:15" x14ac:dyDescent="0.25">
      <c r="A7" s="37" t="s">
        <v>10</v>
      </c>
      <c r="B7" s="39"/>
      <c r="C7" s="40"/>
      <c r="D7" s="44"/>
      <c r="E7" s="44"/>
      <c r="F7" s="42"/>
      <c r="G7" s="28"/>
      <c r="H7" s="39"/>
      <c r="I7" s="28"/>
      <c r="J7" s="28"/>
      <c r="K7" s="28"/>
      <c r="L7" s="28"/>
      <c r="M7" s="28"/>
      <c r="N7" s="28"/>
      <c r="O7" s="28"/>
    </row>
    <row r="8" spans="1:15" x14ac:dyDescent="0.25">
      <c r="A8" s="37" t="s">
        <v>11</v>
      </c>
      <c r="B8" s="39"/>
      <c r="C8" s="40">
        <v>393.6</v>
      </c>
      <c r="D8" s="44">
        <v>595.90000000000009</v>
      </c>
      <c r="E8" s="44">
        <v>418.6</v>
      </c>
      <c r="F8" s="42">
        <v>411.6</v>
      </c>
      <c r="G8" s="28"/>
      <c r="H8" s="39"/>
      <c r="I8" s="28"/>
      <c r="J8" s="28"/>
      <c r="K8" s="28"/>
      <c r="L8" s="28"/>
      <c r="M8" s="28"/>
      <c r="N8" s="28"/>
      <c r="O8" s="28"/>
    </row>
    <row r="9" spans="1:15" x14ac:dyDescent="0.25">
      <c r="A9" s="48" t="s">
        <v>12</v>
      </c>
      <c r="B9" s="39"/>
      <c r="C9" s="49">
        <v>2269.1</v>
      </c>
      <c r="D9" s="50">
        <v>3661.9</v>
      </c>
      <c r="E9" s="50">
        <v>3686.4</v>
      </c>
      <c r="F9" s="51">
        <v>3593.2</v>
      </c>
      <c r="G9" s="28"/>
      <c r="H9" s="39"/>
      <c r="I9" s="28"/>
      <c r="J9" s="28"/>
      <c r="K9" s="28"/>
      <c r="L9" s="28"/>
      <c r="M9" s="28"/>
      <c r="N9" s="28"/>
      <c r="O9" s="28"/>
    </row>
    <row r="10" spans="1:15" x14ac:dyDescent="0.25">
      <c r="A10" s="37"/>
      <c r="B10" s="39"/>
      <c r="C10" s="40"/>
      <c r="D10" s="44"/>
      <c r="E10" s="44"/>
      <c r="F10" s="42"/>
      <c r="G10" s="28"/>
      <c r="H10" s="39"/>
      <c r="I10" s="28"/>
      <c r="J10" s="28"/>
      <c r="K10" s="28"/>
      <c r="L10" s="28"/>
      <c r="M10" s="28"/>
      <c r="N10" s="28"/>
      <c r="O10" s="28"/>
    </row>
    <row r="11" spans="1:15" x14ac:dyDescent="0.25">
      <c r="A11" s="37" t="s">
        <v>13</v>
      </c>
      <c r="B11" s="39"/>
      <c r="C11" s="45">
        <v>1437.3</v>
      </c>
      <c r="D11" s="41">
        <v>1506.7</v>
      </c>
      <c r="E11" s="41">
        <v>1558.2</v>
      </c>
      <c r="F11" s="46">
        <v>1518.5</v>
      </c>
      <c r="G11" s="28"/>
      <c r="H11" s="39"/>
      <c r="I11" s="28"/>
      <c r="J11" s="28"/>
      <c r="K11" s="28"/>
      <c r="L11" s="28"/>
      <c r="M11" s="28"/>
      <c r="N11" s="28"/>
      <c r="O11" s="28"/>
    </row>
    <row r="12" spans="1:15" x14ac:dyDescent="0.25">
      <c r="A12" s="37" t="s">
        <v>14</v>
      </c>
      <c r="B12" s="39"/>
      <c r="C12" s="40">
        <v>184.8</v>
      </c>
      <c r="D12" s="44">
        <v>183.7</v>
      </c>
      <c r="E12" s="44">
        <v>182.7</v>
      </c>
      <c r="F12" s="42">
        <v>181.7</v>
      </c>
      <c r="G12" s="28"/>
      <c r="H12" s="39"/>
      <c r="I12" s="28"/>
      <c r="J12" s="28"/>
      <c r="K12" s="28"/>
      <c r="L12" s="28"/>
      <c r="M12" s="28"/>
      <c r="N12" s="28"/>
      <c r="O12" s="28"/>
    </row>
    <row r="13" spans="1:15" x14ac:dyDescent="0.25">
      <c r="A13" s="37" t="s">
        <v>15</v>
      </c>
      <c r="B13" s="39"/>
      <c r="C13" s="40"/>
      <c r="D13" s="44"/>
      <c r="E13" s="44"/>
      <c r="F13" s="42">
        <v>169.6</v>
      </c>
      <c r="G13" s="28"/>
      <c r="H13" s="39"/>
      <c r="I13" s="28"/>
      <c r="J13" s="28"/>
      <c r="K13" s="28"/>
      <c r="L13" s="28"/>
      <c r="M13" s="28"/>
      <c r="N13" s="28"/>
      <c r="O13" s="28"/>
    </row>
    <row r="14" spans="1:15" x14ac:dyDescent="0.25">
      <c r="A14" s="37" t="s">
        <v>16</v>
      </c>
      <c r="B14" s="39"/>
      <c r="C14" s="40"/>
      <c r="D14" s="44"/>
      <c r="E14" s="44"/>
      <c r="F14" s="42">
        <v>5.4</v>
      </c>
      <c r="G14" s="28"/>
      <c r="H14" s="39"/>
      <c r="I14" s="28"/>
      <c r="J14" s="28"/>
      <c r="K14" s="28"/>
      <c r="L14" s="28"/>
      <c r="M14" s="28"/>
      <c r="N14" s="28"/>
      <c r="O14" s="28"/>
    </row>
    <row r="15" spans="1:15" x14ac:dyDescent="0.25">
      <c r="A15" s="37" t="s">
        <v>17</v>
      </c>
      <c r="B15" s="39"/>
      <c r="C15" s="40">
        <v>55.4</v>
      </c>
      <c r="D15" s="44">
        <v>55.6</v>
      </c>
      <c r="E15" s="44">
        <v>56.3</v>
      </c>
      <c r="F15" s="42">
        <v>49.8</v>
      </c>
      <c r="G15" s="28"/>
      <c r="H15" s="39"/>
      <c r="I15" s="28"/>
      <c r="J15" s="28"/>
      <c r="K15" s="28"/>
      <c r="L15" s="28"/>
      <c r="M15" s="28"/>
      <c r="N15" s="28"/>
      <c r="O15" s="28"/>
    </row>
    <row r="16" spans="1:15" x14ac:dyDescent="0.25">
      <c r="A16" s="48" t="s">
        <v>18</v>
      </c>
      <c r="B16" s="39"/>
      <c r="C16" s="49">
        <v>1677.5</v>
      </c>
      <c r="D16" s="50">
        <v>1746</v>
      </c>
      <c r="E16" s="50">
        <v>1797.2</v>
      </c>
      <c r="F16" s="51">
        <v>1925</v>
      </c>
      <c r="G16" s="28"/>
      <c r="H16" s="39"/>
      <c r="I16" s="28"/>
      <c r="J16" s="28"/>
      <c r="K16" s="28"/>
      <c r="L16" s="28"/>
      <c r="M16" s="28"/>
      <c r="N16" s="28"/>
      <c r="O16" s="28"/>
    </row>
    <row r="17" spans="1:15" x14ac:dyDescent="0.25">
      <c r="A17" s="37"/>
      <c r="B17" s="39"/>
      <c r="C17" s="40"/>
      <c r="D17" s="44"/>
      <c r="E17" s="44"/>
      <c r="F17" s="42"/>
      <c r="G17" s="28"/>
      <c r="H17" s="39"/>
      <c r="I17" s="28"/>
      <c r="J17" s="28"/>
      <c r="K17" s="28"/>
      <c r="L17" s="28"/>
      <c r="M17" s="28"/>
      <c r="N17" s="28"/>
      <c r="O17" s="28"/>
    </row>
    <row r="18" spans="1:15" x14ac:dyDescent="0.25">
      <c r="A18" s="53" t="s">
        <v>19</v>
      </c>
      <c r="B18" s="39"/>
      <c r="C18" s="49">
        <v>3946.6</v>
      </c>
      <c r="D18" s="50">
        <v>5407.9</v>
      </c>
      <c r="E18" s="50">
        <v>5483.6</v>
      </c>
      <c r="F18" s="51">
        <v>5518.2</v>
      </c>
      <c r="G18" s="28"/>
      <c r="H18" s="39"/>
      <c r="I18" s="28"/>
      <c r="J18" s="28"/>
      <c r="K18" s="28"/>
      <c r="L18" s="28"/>
      <c r="M18" s="28"/>
      <c r="N18" s="28"/>
      <c r="O18" s="28"/>
    </row>
    <row r="19" spans="1:15" x14ac:dyDescent="0.25">
      <c r="A19" s="37"/>
      <c r="B19" s="39"/>
      <c r="C19" s="40"/>
      <c r="D19" s="44"/>
      <c r="E19" s="44"/>
      <c r="F19" s="42"/>
      <c r="G19" s="28"/>
      <c r="H19" s="39"/>
      <c r="I19" s="28"/>
      <c r="J19" s="28"/>
      <c r="K19" s="28"/>
      <c r="L19" s="28"/>
      <c r="M19" s="28"/>
      <c r="N19" s="28"/>
      <c r="O19" s="28"/>
    </row>
    <row r="20" spans="1:15" x14ac:dyDescent="0.25">
      <c r="A20" s="37" t="s">
        <v>20</v>
      </c>
      <c r="B20" s="39"/>
      <c r="C20" s="40">
        <v>841.2</v>
      </c>
      <c r="D20" s="41">
        <v>1197.5999999999999</v>
      </c>
      <c r="E20" s="41">
        <v>1003.3</v>
      </c>
      <c r="F20" s="42">
        <v>837.5</v>
      </c>
      <c r="G20" s="28"/>
      <c r="H20" s="39"/>
      <c r="I20" s="28"/>
      <c r="J20" s="28"/>
      <c r="K20" s="28"/>
      <c r="L20" s="28"/>
      <c r="M20" s="28"/>
      <c r="N20" s="28"/>
      <c r="O20" s="28"/>
    </row>
    <row r="21" spans="1:15" x14ac:dyDescent="0.25">
      <c r="A21" s="37" t="s">
        <v>21</v>
      </c>
      <c r="B21" s="39"/>
      <c r="C21" s="40">
        <v>972.2</v>
      </c>
      <c r="D21" s="44">
        <v>1005.5999999999999</v>
      </c>
      <c r="E21" s="41">
        <v>1087.8</v>
      </c>
      <c r="F21" s="46">
        <v>1204.5999999999999</v>
      </c>
      <c r="G21" s="28"/>
      <c r="H21" s="39"/>
      <c r="I21" s="28"/>
      <c r="J21" s="28"/>
      <c r="K21" s="28"/>
      <c r="L21" s="28"/>
      <c r="M21" s="28"/>
      <c r="N21" s="28"/>
      <c r="O21" s="28"/>
    </row>
    <row r="22" spans="1:15" x14ac:dyDescent="0.25">
      <c r="A22" s="37" t="s">
        <v>22</v>
      </c>
      <c r="B22" s="39"/>
      <c r="C22" s="40">
        <v>107.5</v>
      </c>
      <c r="D22" s="44">
        <v>90.2</v>
      </c>
      <c r="E22" s="44">
        <v>207.3</v>
      </c>
      <c r="F22" s="42">
        <v>122.4</v>
      </c>
      <c r="G22" s="28"/>
      <c r="H22" s="39"/>
      <c r="I22" s="28"/>
      <c r="J22" s="28"/>
      <c r="K22" s="28"/>
      <c r="L22" s="28"/>
      <c r="M22" s="28"/>
      <c r="N22" s="28"/>
      <c r="O22" s="28"/>
    </row>
    <row r="23" spans="1:15" x14ac:dyDescent="0.25">
      <c r="A23" s="48" t="s">
        <v>23</v>
      </c>
      <c r="B23" s="39"/>
      <c r="C23" s="49">
        <v>1920.9</v>
      </c>
      <c r="D23" s="50">
        <v>2293.3999999999996</v>
      </c>
      <c r="E23" s="50">
        <v>2298.4</v>
      </c>
      <c r="F23" s="51">
        <v>2164.5</v>
      </c>
      <c r="G23" s="28"/>
      <c r="H23" s="39"/>
      <c r="I23" s="28"/>
      <c r="J23" s="28"/>
      <c r="K23" s="28"/>
      <c r="L23" s="28"/>
      <c r="M23" s="28"/>
      <c r="N23" s="28"/>
      <c r="O23" s="28"/>
    </row>
    <row r="24" spans="1:15" x14ac:dyDescent="0.25">
      <c r="A24" s="37"/>
      <c r="B24" s="39"/>
      <c r="C24" s="40"/>
      <c r="D24" s="44"/>
      <c r="E24" s="44"/>
      <c r="F24" s="42"/>
      <c r="G24" s="28"/>
      <c r="H24" s="39"/>
      <c r="I24" s="28"/>
      <c r="J24" s="28"/>
      <c r="K24" s="28"/>
      <c r="L24" s="28"/>
      <c r="M24" s="28"/>
      <c r="N24" s="28"/>
      <c r="O24" s="28"/>
    </row>
    <row r="25" spans="1:15" x14ac:dyDescent="0.25">
      <c r="A25" s="37" t="s">
        <v>24</v>
      </c>
      <c r="B25" s="39"/>
      <c r="C25" s="40">
        <v>39.200000000000003</v>
      </c>
      <c r="D25" s="41">
        <v>1035.2</v>
      </c>
      <c r="E25" s="41">
        <v>1032.4000000000001</v>
      </c>
      <c r="F25" s="46">
        <v>1049.8</v>
      </c>
      <c r="G25" s="28"/>
      <c r="H25" s="39"/>
      <c r="I25" s="28"/>
      <c r="J25" s="28"/>
      <c r="K25" s="28"/>
      <c r="L25" s="28"/>
      <c r="M25" s="28"/>
      <c r="N25" s="28"/>
      <c r="O25" s="28"/>
    </row>
    <row r="26" spans="1:15" x14ac:dyDescent="0.25">
      <c r="A26" s="37" t="s">
        <v>25</v>
      </c>
      <c r="B26" s="39"/>
      <c r="C26" s="40">
        <v>58.8</v>
      </c>
      <c r="D26" s="44">
        <v>50.9</v>
      </c>
      <c r="E26" s="44">
        <v>50.5</v>
      </c>
      <c r="F26" s="42">
        <v>86.5</v>
      </c>
      <c r="G26" s="28"/>
      <c r="H26" s="39"/>
      <c r="I26" s="28"/>
      <c r="J26" s="28"/>
      <c r="K26" s="28"/>
      <c r="L26" s="28"/>
      <c r="M26" s="28"/>
      <c r="N26" s="28"/>
      <c r="O26" s="28"/>
    </row>
    <row r="27" spans="1:15" x14ac:dyDescent="0.25">
      <c r="A27" s="48" t="s">
        <v>26</v>
      </c>
      <c r="B27" s="39"/>
      <c r="C27" s="54">
        <v>98</v>
      </c>
      <c r="D27" s="55">
        <v>1086.1000000000001</v>
      </c>
      <c r="E27" s="55">
        <v>1082.9000000000001</v>
      </c>
      <c r="F27" s="56">
        <v>1136.3</v>
      </c>
      <c r="G27" s="28"/>
      <c r="H27" s="39"/>
      <c r="I27" s="28"/>
      <c r="J27" s="28"/>
      <c r="K27" s="28"/>
      <c r="L27" s="28"/>
      <c r="M27" s="28"/>
      <c r="N27" s="28"/>
      <c r="O27" s="28"/>
    </row>
    <row r="28" spans="1:15" x14ac:dyDescent="0.25">
      <c r="A28" s="37"/>
      <c r="B28" s="39"/>
      <c r="C28" s="40"/>
      <c r="D28" s="44"/>
      <c r="E28" s="44"/>
      <c r="F28" s="42"/>
      <c r="G28" s="28"/>
      <c r="H28" s="39"/>
      <c r="I28" s="28"/>
      <c r="J28" s="28"/>
      <c r="K28" s="28"/>
      <c r="L28" s="28"/>
      <c r="M28" s="28"/>
      <c r="N28" s="28"/>
      <c r="O28" s="28"/>
    </row>
    <row r="29" spans="1:15" x14ac:dyDescent="0.25">
      <c r="A29" s="48" t="s">
        <v>27</v>
      </c>
      <c r="B29" s="39"/>
      <c r="C29" s="54">
        <v>67.7</v>
      </c>
      <c r="D29" s="55">
        <v>95.1</v>
      </c>
      <c r="E29" s="55">
        <v>98.1</v>
      </c>
      <c r="F29" s="56">
        <v>222.5</v>
      </c>
      <c r="G29" s="28"/>
      <c r="H29" s="39"/>
      <c r="I29" s="28"/>
      <c r="J29" s="28"/>
      <c r="K29" s="28"/>
      <c r="L29" s="28"/>
      <c r="M29" s="28"/>
      <c r="N29" s="28"/>
      <c r="O29" s="28"/>
    </row>
    <row r="30" spans="1:15" x14ac:dyDescent="0.25">
      <c r="A30" s="37"/>
      <c r="B30" s="39"/>
      <c r="C30" s="40"/>
      <c r="D30" s="44"/>
      <c r="E30" s="44"/>
      <c r="F30" s="42"/>
      <c r="G30" s="28"/>
      <c r="H30" s="39"/>
      <c r="I30" s="28"/>
      <c r="J30" s="28"/>
      <c r="K30" s="28"/>
      <c r="L30" s="28"/>
      <c r="M30" s="28"/>
      <c r="N30" s="28"/>
      <c r="O30" s="28"/>
    </row>
    <row r="31" spans="1:15" x14ac:dyDescent="0.25">
      <c r="A31" s="37" t="s">
        <v>28</v>
      </c>
      <c r="B31" s="39"/>
      <c r="C31" s="40">
        <v>131.30000000000001</v>
      </c>
      <c r="D31" s="44">
        <v>131.30000000000001</v>
      </c>
      <c r="E31" s="44">
        <v>131.30000000000001</v>
      </c>
      <c r="F31" s="42">
        <v>131.30000000000001</v>
      </c>
      <c r="G31" s="28"/>
      <c r="H31" s="39"/>
      <c r="I31" s="28"/>
      <c r="J31" s="28"/>
      <c r="K31" s="28"/>
      <c r="L31" s="28"/>
      <c r="M31" s="28"/>
      <c r="N31" s="28"/>
      <c r="O31" s="28"/>
    </row>
    <row r="32" spans="1:15" x14ac:dyDescent="0.25">
      <c r="A32" s="37" t="s">
        <v>29</v>
      </c>
      <c r="B32" s="39"/>
      <c r="C32" s="40">
        <v>-3.3</v>
      </c>
      <c r="D32" s="44">
        <v>-3.3</v>
      </c>
      <c r="E32" s="44">
        <v>-3.3</v>
      </c>
      <c r="F32" s="42">
        <v>-3.3</v>
      </c>
      <c r="G32" s="28"/>
      <c r="H32" s="39"/>
      <c r="I32" s="28"/>
      <c r="J32" s="28"/>
      <c r="K32" s="28"/>
      <c r="L32" s="28"/>
      <c r="M32" s="28"/>
      <c r="N32" s="28"/>
      <c r="O32" s="28"/>
    </row>
    <row r="33" spans="1:15" x14ac:dyDescent="0.25">
      <c r="A33" s="37" t="s">
        <v>30</v>
      </c>
      <c r="B33" s="39"/>
      <c r="C33" s="40">
        <v>154.80000000000001</v>
      </c>
      <c r="D33" s="44">
        <v>160</v>
      </c>
      <c r="E33" s="44">
        <v>158.5</v>
      </c>
      <c r="F33" s="42">
        <v>185.7</v>
      </c>
      <c r="G33" s="28"/>
      <c r="H33" s="39"/>
      <c r="I33" s="28"/>
      <c r="J33" s="28"/>
      <c r="K33" s="28"/>
      <c r="L33" s="28"/>
      <c r="M33" s="28"/>
      <c r="N33" s="28"/>
    </row>
    <row r="34" spans="1:15" x14ac:dyDescent="0.25">
      <c r="A34" s="37" t="s">
        <v>31</v>
      </c>
      <c r="B34" s="39"/>
      <c r="C34" s="45">
        <v>1031.2</v>
      </c>
      <c r="D34" s="41">
        <v>1026.8</v>
      </c>
      <c r="E34" s="41">
        <v>1026.3</v>
      </c>
      <c r="F34" s="46">
        <v>1028.4000000000001</v>
      </c>
      <c r="G34" s="28"/>
      <c r="H34" s="39"/>
      <c r="I34" s="28"/>
      <c r="J34" s="28"/>
      <c r="K34" s="28"/>
      <c r="L34" s="28"/>
      <c r="M34" s="28"/>
      <c r="N34" s="28"/>
    </row>
    <row r="35" spans="1:15" x14ac:dyDescent="0.25">
      <c r="A35" s="37" t="s">
        <v>32</v>
      </c>
      <c r="B35" s="39"/>
      <c r="C35" s="40">
        <v>546</v>
      </c>
      <c r="D35" s="44">
        <v>618.5</v>
      </c>
      <c r="E35" s="44">
        <v>691.4</v>
      </c>
      <c r="F35" s="42">
        <v>652.79999999999995</v>
      </c>
      <c r="G35" s="28"/>
      <c r="H35" s="39"/>
      <c r="I35" s="28"/>
      <c r="J35" s="28"/>
      <c r="K35" s="28"/>
      <c r="L35" s="28"/>
      <c r="M35" s="28"/>
      <c r="N35" s="28"/>
    </row>
    <row r="36" spans="1:15" x14ac:dyDescent="0.25">
      <c r="A36" s="48" t="s">
        <v>33</v>
      </c>
      <c r="B36" s="39"/>
      <c r="C36" s="54">
        <v>1860</v>
      </c>
      <c r="D36" s="55">
        <v>1933.3</v>
      </c>
      <c r="E36" s="55">
        <v>2004.1999999999998</v>
      </c>
      <c r="F36" s="56">
        <v>1994.9</v>
      </c>
      <c r="G36" s="28"/>
      <c r="H36" s="39"/>
      <c r="I36" s="28"/>
      <c r="J36" s="28"/>
      <c r="K36" s="28"/>
      <c r="L36" s="28"/>
      <c r="M36" s="28"/>
      <c r="N36" s="28"/>
    </row>
    <row r="37" spans="1:15" x14ac:dyDescent="0.25">
      <c r="A37" s="742" t="s">
        <v>34</v>
      </c>
      <c r="B37" s="39"/>
      <c r="C37" s="58">
        <v>3946.6000000000004</v>
      </c>
      <c r="D37" s="59">
        <v>5407.9</v>
      </c>
      <c r="E37" s="59">
        <v>5483.6</v>
      </c>
      <c r="F37" s="60">
        <v>5518.2</v>
      </c>
      <c r="G37" s="28"/>
      <c r="H37" s="39"/>
      <c r="I37" s="28"/>
      <c r="J37" s="28"/>
      <c r="K37" s="28"/>
      <c r="L37" s="28"/>
      <c r="M37" s="28"/>
      <c r="N37" s="28"/>
    </row>
    <row r="38" spans="1:15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</row>
    <row r="40" spans="1:15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2010</v>
      </c>
      <c r="H40" s="33"/>
      <c r="I40" s="1"/>
      <c r="J40" s="32"/>
      <c r="K40" s="65" t="s">
        <v>36</v>
      </c>
      <c r="L40" s="66" t="s">
        <v>37</v>
      </c>
      <c r="M40" s="66" t="s">
        <v>38</v>
      </c>
      <c r="N40" s="67" t="s">
        <v>39</v>
      </c>
    </row>
    <row r="41" spans="1:15" x14ac:dyDescent="0.25">
      <c r="A41" s="69"/>
      <c r="C41" s="70"/>
      <c r="D41" s="71"/>
      <c r="E41" s="71"/>
      <c r="F41" s="71"/>
      <c r="G41" s="72"/>
      <c r="I41" s="2"/>
      <c r="J41" s="27">
        <v>0</v>
      </c>
      <c r="K41" s="70"/>
      <c r="L41" s="71"/>
      <c r="M41" s="71"/>
      <c r="N41" s="74"/>
    </row>
    <row r="42" spans="1:15" x14ac:dyDescent="0.25">
      <c r="A42" s="75" t="s">
        <v>40</v>
      </c>
      <c r="C42" s="76">
        <v>1326.5117280123898</v>
      </c>
      <c r="D42" s="77">
        <v>1739.7877807338184</v>
      </c>
      <c r="E42" s="77">
        <v>2045.496044839022</v>
      </c>
      <c r="F42" s="77">
        <v>1762.0166375395038</v>
      </c>
      <c r="G42" s="78">
        <v>6873.8121911247345</v>
      </c>
      <c r="H42" s="27">
        <v>0</v>
      </c>
      <c r="I42" s="3"/>
      <c r="J42" s="27">
        <v>0</v>
      </c>
      <c r="K42" s="76">
        <v>1326.5117280123898</v>
      </c>
      <c r="L42" s="77">
        <v>3066.2995087462086</v>
      </c>
      <c r="M42" s="77">
        <v>5111.7955535852307</v>
      </c>
      <c r="N42" s="80">
        <v>6873.8121911247345</v>
      </c>
      <c r="O42" s="39">
        <v>0</v>
      </c>
    </row>
    <row r="43" spans="1:15" x14ac:dyDescent="0.25">
      <c r="A43" s="75" t="s">
        <v>41</v>
      </c>
      <c r="C43" s="76">
        <v>1135.0879363505437</v>
      </c>
      <c r="D43" s="77">
        <v>1504.1676288185213</v>
      </c>
      <c r="E43" s="77">
        <v>1805.0721415461535</v>
      </c>
      <c r="F43" s="77">
        <v>1544.0763323349033</v>
      </c>
      <c r="G43" s="78">
        <v>5988.4040390501214</v>
      </c>
      <c r="H43" s="27">
        <v>0</v>
      </c>
      <c r="I43" s="3"/>
      <c r="J43" s="27">
        <v>0</v>
      </c>
      <c r="K43" s="76">
        <v>1135.0879363505437</v>
      </c>
      <c r="L43" s="77">
        <v>2639.255565169065</v>
      </c>
      <c r="M43" s="77">
        <v>4444.3277067152185</v>
      </c>
      <c r="N43" s="80">
        <v>5988.4040390501223</v>
      </c>
      <c r="O43" s="39">
        <v>0</v>
      </c>
    </row>
    <row r="44" spans="1:15" x14ac:dyDescent="0.25">
      <c r="A44" s="48" t="s">
        <v>42</v>
      </c>
      <c r="C44" s="81">
        <v>191.42379166184605</v>
      </c>
      <c r="D44" s="82">
        <v>235.62015191529713</v>
      </c>
      <c r="E44" s="82">
        <v>240.42390329286854</v>
      </c>
      <c r="F44" s="82">
        <v>217.94030520460046</v>
      </c>
      <c r="G44" s="83">
        <v>885.4081520746131</v>
      </c>
      <c r="H44" s="27">
        <v>0</v>
      </c>
      <c r="I44" s="4"/>
      <c r="J44" s="27">
        <v>0</v>
      </c>
      <c r="K44" s="81">
        <v>191.42379166184605</v>
      </c>
      <c r="L44" s="82">
        <v>427.04394357714364</v>
      </c>
      <c r="M44" s="82">
        <v>667.46784687001218</v>
      </c>
      <c r="N44" s="83">
        <v>885.40815207461219</v>
      </c>
      <c r="O44" s="39">
        <v>0</v>
      </c>
    </row>
    <row r="45" spans="1:15" x14ac:dyDescent="0.25">
      <c r="A45" s="85" t="s">
        <v>43</v>
      </c>
      <c r="C45" s="86">
        <v>0.14430614341319878</v>
      </c>
      <c r="D45" s="87">
        <v>0.13543039819254035</v>
      </c>
      <c r="E45" s="87">
        <v>0.11753819025926771</v>
      </c>
      <c r="F45" s="87">
        <v>0.12368799508552558</v>
      </c>
      <c r="G45" s="88">
        <v>0.12880889489791797</v>
      </c>
      <c r="H45" s="27">
        <v>0</v>
      </c>
      <c r="I45" s="5"/>
      <c r="J45" s="27">
        <v>0</v>
      </c>
      <c r="K45" s="86">
        <v>0.14430614341319878</v>
      </c>
      <c r="L45" s="87">
        <v>0.1392701340358494</v>
      </c>
      <c r="M45" s="87">
        <v>0.13057404973911252</v>
      </c>
      <c r="N45" s="90">
        <v>0.12880889489791783</v>
      </c>
      <c r="O45" s="39">
        <v>0</v>
      </c>
    </row>
    <row r="46" spans="1:15" x14ac:dyDescent="0.25">
      <c r="A46" s="85"/>
      <c r="B46" s="91"/>
      <c r="C46" s="86"/>
      <c r="D46" s="87"/>
      <c r="E46" s="87"/>
      <c r="F46" s="87"/>
      <c r="G46" s="88"/>
      <c r="H46" s="91">
        <v>0</v>
      </c>
      <c r="I46" s="5"/>
      <c r="J46" s="27">
        <v>0</v>
      </c>
      <c r="K46" s="86"/>
      <c r="L46" s="87"/>
      <c r="M46" s="87"/>
      <c r="N46" s="90"/>
      <c r="O46" s="39">
        <v>0</v>
      </c>
    </row>
    <row r="47" spans="1:15" x14ac:dyDescent="0.25">
      <c r="A47" s="75" t="s">
        <v>44</v>
      </c>
      <c r="C47" s="743">
        <v>-37.355135400000009</v>
      </c>
      <c r="D47" s="744">
        <v>-53.834186349999996</v>
      </c>
      <c r="E47" s="744">
        <v>-61.440623992124785</v>
      </c>
      <c r="F47" s="744">
        <v>-60.201725889351763</v>
      </c>
      <c r="G47" s="745">
        <v>-212.83167163147655</v>
      </c>
      <c r="H47" s="738">
        <v>0</v>
      </c>
      <c r="I47" s="740"/>
      <c r="J47" s="738">
        <v>0</v>
      </c>
      <c r="K47" s="743">
        <v>-37.355135400000009</v>
      </c>
      <c r="L47" s="744">
        <v>-91.189321750000005</v>
      </c>
      <c r="M47" s="744">
        <v>-152.62994574212479</v>
      </c>
      <c r="N47" s="746">
        <v>-212.83167163147655</v>
      </c>
      <c r="O47" s="39">
        <v>0</v>
      </c>
    </row>
    <row r="48" spans="1:15" x14ac:dyDescent="0.25">
      <c r="A48" s="75" t="s">
        <v>45</v>
      </c>
      <c r="C48" s="743">
        <v>-30.5632926</v>
      </c>
      <c r="D48" s="744">
        <v>-29.137931650000002</v>
      </c>
      <c r="E48" s="744">
        <v>-35.098872007875208</v>
      </c>
      <c r="F48" s="744">
        <v>-53.762062418910787</v>
      </c>
      <c r="G48" s="745">
        <v>-148.562158676786</v>
      </c>
      <c r="H48" s="738">
        <v>0</v>
      </c>
      <c r="I48" s="740"/>
      <c r="J48" s="738">
        <v>0</v>
      </c>
      <c r="K48" s="743">
        <v>-30.5632926</v>
      </c>
      <c r="L48" s="744">
        <v>-59.701224250000003</v>
      </c>
      <c r="M48" s="744">
        <v>-94.800096257875211</v>
      </c>
      <c r="N48" s="746">
        <v>-148.562158676786</v>
      </c>
      <c r="O48" s="39">
        <v>0</v>
      </c>
    </row>
    <row r="49" spans="1:16" x14ac:dyDescent="0.25">
      <c r="A49" s="75" t="s">
        <v>46</v>
      </c>
      <c r="C49" s="76">
        <v>6.8582419999999997</v>
      </c>
      <c r="D49" s="77">
        <v>9.1944542299999981</v>
      </c>
      <c r="E49" s="77">
        <v>6.1666377700000012</v>
      </c>
      <c r="F49" s="77">
        <v>10.759970999999997</v>
      </c>
      <c r="G49" s="78">
        <v>32.979304999999997</v>
      </c>
      <c r="H49" s="27">
        <v>0</v>
      </c>
      <c r="I49" s="3"/>
      <c r="J49" s="27">
        <v>0</v>
      </c>
      <c r="K49" s="76">
        <v>6.8582419999999997</v>
      </c>
      <c r="L49" s="77">
        <v>16.052696229999999</v>
      </c>
      <c r="M49" s="77">
        <v>22.219334</v>
      </c>
      <c r="N49" s="80">
        <v>32.979304999999997</v>
      </c>
      <c r="O49" s="39">
        <v>0</v>
      </c>
    </row>
    <row r="50" spans="1:16" x14ac:dyDescent="0.25">
      <c r="A50" s="48" t="s">
        <v>47</v>
      </c>
      <c r="C50" s="92">
        <v>130.36360566184604</v>
      </c>
      <c r="D50" s="93">
        <v>161.84248814529712</v>
      </c>
      <c r="E50" s="93">
        <v>150.05104506286855</v>
      </c>
      <c r="F50" s="93">
        <v>114.73648789633791</v>
      </c>
      <c r="G50" s="94">
        <v>556.99362676635064</v>
      </c>
      <c r="H50" s="27">
        <v>0</v>
      </c>
      <c r="I50" s="6"/>
      <c r="J50" s="27">
        <v>0</v>
      </c>
      <c r="K50" s="92">
        <v>130.36360566184604</v>
      </c>
      <c r="L50" s="93">
        <v>292.20609380714365</v>
      </c>
      <c r="M50" s="93">
        <v>442.25713887001217</v>
      </c>
      <c r="N50" s="94">
        <v>556.99362676634973</v>
      </c>
      <c r="O50" s="39">
        <v>0</v>
      </c>
    </row>
    <row r="51" spans="1:16" x14ac:dyDescent="0.25">
      <c r="A51" s="85" t="s">
        <v>48</v>
      </c>
      <c r="C51" s="86">
        <v>9.8275501760681325E-2</v>
      </c>
      <c r="D51" s="87">
        <v>9.3024269935402235E-2</v>
      </c>
      <c r="E51" s="87">
        <v>7.3356800391504731E-2</v>
      </c>
      <c r="F51" s="87">
        <v>6.5116574640610089E-2</v>
      </c>
      <c r="G51" s="88">
        <v>8.103125475053341E-2</v>
      </c>
      <c r="H51" s="27">
        <v>0</v>
      </c>
      <c r="I51" s="5"/>
      <c r="J51" s="27">
        <v>0</v>
      </c>
      <c r="K51" s="86">
        <v>9.8275501760681325E-2</v>
      </c>
      <c r="L51" s="87">
        <v>9.529600515985634E-2</v>
      </c>
      <c r="M51" s="87">
        <v>8.6516984929068383E-2</v>
      </c>
      <c r="N51" s="90">
        <v>8.1031254750533285E-2</v>
      </c>
      <c r="O51" s="39">
        <v>0</v>
      </c>
    </row>
    <row r="52" spans="1:16" x14ac:dyDescent="0.25">
      <c r="A52" s="75"/>
      <c r="C52" s="76"/>
      <c r="D52" s="77"/>
      <c r="E52" s="77"/>
      <c r="F52" s="77"/>
      <c r="G52" s="78"/>
      <c r="H52" s="27">
        <v>0</v>
      </c>
      <c r="I52" s="3"/>
      <c r="J52" s="27">
        <v>0</v>
      </c>
      <c r="K52" s="76"/>
      <c r="L52" s="77"/>
      <c r="M52" s="77"/>
      <c r="N52" s="80"/>
      <c r="O52" s="39">
        <v>0</v>
      </c>
    </row>
    <row r="53" spans="1:16" x14ac:dyDescent="0.25">
      <c r="A53" s="75" t="s">
        <v>49</v>
      </c>
      <c r="C53" s="743">
        <v>-10.17713</v>
      </c>
      <c r="D53" s="744">
        <v>-7.9932360000000013</v>
      </c>
      <c r="E53" s="744">
        <v>-5.6124009530000016</v>
      </c>
      <c r="F53" s="744">
        <v>-5.4822560469999964</v>
      </c>
      <c r="G53" s="745">
        <v>-29.265022999999999</v>
      </c>
      <c r="H53" s="738">
        <v>0</v>
      </c>
      <c r="I53" s="740"/>
      <c r="J53" s="738">
        <v>0</v>
      </c>
      <c r="K53" s="743">
        <v>-10.17713</v>
      </c>
      <c r="L53" s="744">
        <v>-18.170366000000001</v>
      </c>
      <c r="M53" s="744">
        <v>-23.782766953000003</v>
      </c>
      <c r="N53" s="746">
        <v>-29.265022999999999</v>
      </c>
      <c r="O53" s="39">
        <v>0</v>
      </c>
    </row>
    <row r="54" spans="1:16" x14ac:dyDescent="0.25">
      <c r="A54" s="48" t="s">
        <v>50</v>
      </c>
      <c r="C54" s="92">
        <v>120.18647566184603</v>
      </c>
      <c r="D54" s="93">
        <v>153.84925214529713</v>
      </c>
      <c r="E54" s="93">
        <v>144.43864410986856</v>
      </c>
      <c r="F54" s="93">
        <v>109.25423184933791</v>
      </c>
      <c r="G54" s="94">
        <v>527.7286037663506</v>
      </c>
      <c r="H54" s="27">
        <v>0</v>
      </c>
      <c r="I54" s="6"/>
      <c r="J54" s="27">
        <v>0</v>
      </c>
      <c r="K54" s="92">
        <v>120.18647566184603</v>
      </c>
      <c r="L54" s="93">
        <v>274.03572780714364</v>
      </c>
      <c r="M54" s="93">
        <v>418.47437191701215</v>
      </c>
      <c r="N54" s="94">
        <v>527.72860376634969</v>
      </c>
      <c r="O54" s="39">
        <v>0</v>
      </c>
    </row>
    <row r="55" spans="1:16" x14ac:dyDescent="0.25">
      <c r="A55" s="75" t="s">
        <v>51</v>
      </c>
      <c r="C55" s="96">
        <v>9.0603402234468208E-2</v>
      </c>
      <c r="D55" s="97">
        <v>8.8429895789017235E-2</v>
      </c>
      <c r="E55" s="97">
        <v>7.0613015593112866E-2</v>
      </c>
      <c r="F55" s="97">
        <v>6.2005221472767436E-2</v>
      </c>
      <c r="G55" s="98">
        <v>7.6773788560551365E-2</v>
      </c>
      <c r="H55" s="27">
        <v>-1.1102230246251565E-16</v>
      </c>
      <c r="I55" s="7"/>
      <c r="J55" s="27">
        <v>0</v>
      </c>
      <c r="K55" s="96">
        <v>9.0603402234468208E-2</v>
      </c>
      <c r="L55" s="97">
        <v>8.9370176339752014E-2</v>
      </c>
      <c r="M55" s="97">
        <v>8.186445790530672E-2</v>
      </c>
      <c r="N55" s="100">
        <v>7.6773788560551226E-2</v>
      </c>
      <c r="O55" s="39">
        <v>0</v>
      </c>
    </row>
    <row r="56" spans="1:16" x14ac:dyDescent="0.25">
      <c r="A56" s="75"/>
      <c r="C56" s="96"/>
      <c r="D56" s="97"/>
      <c r="E56" s="97"/>
      <c r="F56" s="97"/>
      <c r="G56" s="98"/>
      <c r="H56" s="27">
        <v>0</v>
      </c>
      <c r="I56" s="7"/>
      <c r="J56" s="27">
        <v>0</v>
      </c>
      <c r="K56" s="96"/>
      <c r="L56" s="97"/>
      <c r="M56" s="97"/>
      <c r="N56" s="100"/>
      <c r="O56" s="39">
        <v>0</v>
      </c>
    </row>
    <row r="57" spans="1:16" x14ac:dyDescent="0.25">
      <c r="A57" s="75" t="s">
        <v>52</v>
      </c>
      <c r="C57" s="743">
        <v>1.3017220390000002</v>
      </c>
      <c r="D57" s="744">
        <v>-7.5316400389999973</v>
      </c>
      <c r="E57" s="744">
        <v>5.9275179999999992</v>
      </c>
      <c r="F57" s="744">
        <v>-3.8962759169400023</v>
      </c>
      <c r="G57" s="745">
        <v>-4.1986759169400001</v>
      </c>
      <c r="H57" s="738">
        <v>0</v>
      </c>
      <c r="I57" s="740"/>
      <c r="J57" s="738">
        <v>0</v>
      </c>
      <c r="K57" s="743">
        <v>1.3017220390000002</v>
      </c>
      <c r="L57" s="744">
        <v>-6.2299179999999996</v>
      </c>
      <c r="M57" s="744">
        <v>-0.3024</v>
      </c>
      <c r="N57" s="746">
        <v>-4.1986759169400028</v>
      </c>
      <c r="O57" s="39">
        <v>0</v>
      </c>
    </row>
    <row r="58" spans="1:16" x14ac:dyDescent="0.25">
      <c r="A58" s="75" t="s">
        <v>53</v>
      </c>
      <c r="C58" s="743">
        <v>-35.839238038999994</v>
      </c>
      <c r="D58" s="744">
        <v>-47.83905196100001</v>
      </c>
      <c r="E58" s="744">
        <v>-58.005040000000008</v>
      </c>
      <c r="F58" s="744">
        <v>-25.097258083059984</v>
      </c>
      <c r="G58" s="745">
        <v>-166.78058808306</v>
      </c>
      <c r="H58" s="738">
        <v>0</v>
      </c>
      <c r="I58" s="740"/>
      <c r="J58" s="738">
        <v>0</v>
      </c>
      <c r="K58" s="743">
        <v>-35.839238038999994</v>
      </c>
      <c r="L58" s="744">
        <v>-83.678290000000004</v>
      </c>
      <c r="M58" s="744">
        <v>-141.68333000000001</v>
      </c>
      <c r="N58" s="746">
        <v>-166.78058808306</v>
      </c>
      <c r="O58" s="39">
        <v>0</v>
      </c>
    </row>
    <row r="59" spans="1:16" x14ac:dyDescent="0.25">
      <c r="A59" s="48" t="s">
        <v>54</v>
      </c>
      <c r="C59" s="92">
        <v>85.648959661846035</v>
      </c>
      <c r="D59" s="93">
        <v>98.478560145297124</v>
      </c>
      <c r="E59" s="93">
        <v>92.361122109868546</v>
      </c>
      <c r="F59" s="93">
        <v>80.26069784933793</v>
      </c>
      <c r="G59" s="94">
        <v>356.74933976635054</v>
      </c>
      <c r="H59" s="27">
        <v>-5.6843418860808015E-13</v>
      </c>
      <c r="I59" s="6"/>
      <c r="J59" s="27">
        <v>0</v>
      </c>
      <c r="K59" s="92">
        <v>85.648959661846035</v>
      </c>
      <c r="L59" s="93">
        <v>184.12751980714364</v>
      </c>
      <c r="M59" s="93">
        <v>276.48864191701216</v>
      </c>
      <c r="N59" s="94">
        <v>356.74933976634964</v>
      </c>
      <c r="O59" s="39">
        <v>0</v>
      </c>
    </row>
    <row r="60" spans="1:16" x14ac:dyDescent="0.25">
      <c r="A60" s="75"/>
      <c r="C60" s="76"/>
      <c r="D60" s="77"/>
      <c r="E60" s="77"/>
      <c r="F60" s="77"/>
      <c r="G60" s="78"/>
      <c r="H60" s="27">
        <v>0</v>
      </c>
      <c r="I60" s="3"/>
      <c r="J60" s="27">
        <v>0</v>
      </c>
      <c r="K60" s="76"/>
      <c r="L60" s="77"/>
      <c r="M60" s="77"/>
      <c r="N60" s="80"/>
      <c r="O60" s="39">
        <v>0</v>
      </c>
    </row>
    <row r="61" spans="1:16" x14ac:dyDescent="0.25">
      <c r="A61" s="75" t="s">
        <v>55</v>
      </c>
      <c r="C61" s="743">
        <v>-16.880053</v>
      </c>
      <c r="D61" s="744">
        <v>-21.846501999999997</v>
      </c>
      <c r="E61" s="744">
        <v>-18.880556000000006</v>
      </c>
      <c r="F61" s="744">
        <v>-15.182738000000001</v>
      </c>
      <c r="G61" s="745">
        <v>-72.789849000000004</v>
      </c>
      <c r="H61" s="738">
        <v>0</v>
      </c>
      <c r="I61" s="740"/>
      <c r="J61" s="738">
        <v>0</v>
      </c>
      <c r="K61" s="743">
        <v>-16.880053</v>
      </c>
      <c r="L61" s="744">
        <v>-38.726554999999998</v>
      </c>
      <c r="M61" s="744">
        <v>-57.607111000000003</v>
      </c>
      <c r="N61" s="746">
        <v>-72.789849000000004</v>
      </c>
      <c r="O61" s="747">
        <v>0</v>
      </c>
      <c r="P61" s="747"/>
    </row>
    <row r="62" spans="1:16" x14ac:dyDescent="0.25">
      <c r="A62" s="48" t="s">
        <v>56</v>
      </c>
      <c r="C62" s="92">
        <v>68.768906661846032</v>
      </c>
      <c r="D62" s="93">
        <v>76.632058145297123</v>
      </c>
      <c r="E62" s="93">
        <v>73.480566109868533</v>
      </c>
      <c r="F62" s="93">
        <v>65.07795984933793</v>
      </c>
      <c r="G62" s="94">
        <v>283.95949076635054</v>
      </c>
      <c r="H62" s="27">
        <v>-6.2527760746888816E-13</v>
      </c>
      <c r="I62" s="1"/>
      <c r="J62" s="27">
        <v>0</v>
      </c>
      <c r="K62" s="92">
        <v>68.768906661846032</v>
      </c>
      <c r="L62" s="93">
        <v>145.40096480714365</v>
      </c>
      <c r="M62" s="93">
        <v>218.88153091701216</v>
      </c>
      <c r="N62" s="94">
        <v>283.95949076634963</v>
      </c>
      <c r="O62" s="39">
        <v>0</v>
      </c>
    </row>
    <row r="63" spans="1:16" x14ac:dyDescent="0.25">
      <c r="A63" s="75"/>
      <c r="C63" s="743"/>
      <c r="D63" s="744"/>
      <c r="E63" s="744"/>
      <c r="F63" s="744"/>
      <c r="G63" s="745"/>
      <c r="H63" s="738">
        <v>0</v>
      </c>
      <c r="I63" s="740"/>
      <c r="J63" s="738">
        <v>0</v>
      </c>
      <c r="K63" s="743"/>
      <c r="L63" s="744"/>
      <c r="M63" s="744"/>
      <c r="N63" s="746"/>
      <c r="O63" s="39">
        <v>0</v>
      </c>
    </row>
    <row r="64" spans="1:16" x14ac:dyDescent="0.25">
      <c r="A64" s="75" t="s">
        <v>27</v>
      </c>
      <c r="C64" s="743">
        <v>-9.3107999999999996E-2</v>
      </c>
      <c r="D64" s="744">
        <v>1.1045320000000001</v>
      </c>
      <c r="E64" s="744">
        <v>-2.1014759999999999</v>
      </c>
      <c r="F64" s="744">
        <v>-25.016232781906197</v>
      </c>
      <c r="G64" s="745">
        <v>-26.106284781906197</v>
      </c>
      <c r="H64" s="738">
        <v>0</v>
      </c>
      <c r="I64" s="740"/>
      <c r="J64" s="738">
        <v>0</v>
      </c>
      <c r="K64" s="743">
        <v>-9.3107999999999996E-2</v>
      </c>
      <c r="L64" s="744">
        <v>1.0114240000000001</v>
      </c>
      <c r="M64" s="744">
        <v>-1.090052</v>
      </c>
      <c r="N64" s="746">
        <v>-26.106284781906197</v>
      </c>
      <c r="O64" s="39">
        <v>0</v>
      </c>
    </row>
    <row r="65" spans="1:16" x14ac:dyDescent="0.25">
      <c r="A65" s="48" t="s">
        <v>57</v>
      </c>
      <c r="C65" s="92">
        <v>68.675798661846031</v>
      </c>
      <c r="D65" s="93">
        <v>77.736590145297129</v>
      </c>
      <c r="E65" s="93">
        <v>71.379090109868528</v>
      </c>
      <c r="F65" s="93">
        <v>40.061727067431733</v>
      </c>
      <c r="G65" s="94">
        <v>257.85320598444434</v>
      </c>
      <c r="H65" s="27">
        <v>-6.2527760746888816E-13</v>
      </c>
      <c r="I65" s="1"/>
      <c r="J65" s="27">
        <v>0</v>
      </c>
      <c r="K65" s="92">
        <v>68.675798661846031</v>
      </c>
      <c r="L65" s="93">
        <v>146.41238880714366</v>
      </c>
      <c r="M65" s="93">
        <v>217.79147891701217</v>
      </c>
      <c r="N65" s="94">
        <v>257.85320598444343</v>
      </c>
      <c r="O65" s="39">
        <v>0</v>
      </c>
    </row>
    <row r="66" spans="1:16" x14ac:dyDescent="0.25">
      <c r="A66" s="101" t="s">
        <v>58</v>
      </c>
      <c r="C66" s="102">
        <v>5.1771723695762599E-2</v>
      </c>
      <c r="D66" s="103">
        <v>4.4681650834740835E-2</v>
      </c>
      <c r="E66" s="103">
        <v>3.4895736068502624E-2</v>
      </c>
      <c r="F66" s="103">
        <v>2.2736293298214423E-2</v>
      </c>
      <c r="G66" s="104">
        <v>3.7512401970681841E-2</v>
      </c>
      <c r="H66" s="27">
        <v>-9.0205620750793969E-17</v>
      </c>
      <c r="I66" s="1"/>
      <c r="J66" s="27">
        <v>0</v>
      </c>
      <c r="K66" s="102">
        <v>5.1771723695762599E-2</v>
      </c>
      <c r="L66" s="103">
        <v>4.7748887018219166E-2</v>
      </c>
      <c r="M66" s="103">
        <v>4.2605670871218825E-2</v>
      </c>
      <c r="N66" s="105">
        <v>3.7512401970681709E-2</v>
      </c>
      <c r="O66" s="39">
        <v>0</v>
      </c>
    </row>
    <row r="67" spans="1:16" x14ac:dyDescent="0.25">
      <c r="H67" s="27">
        <v>0</v>
      </c>
      <c r="J67" s="27">
        <v>0</v>
      </c>
      <c r="O67" s="39">
        <v>0</v>
      </c>
    </row>
    <row r="68" spans="1:16" x14ac:dyDescent="0.25">
      <c r="A68" s="29" t="s">
        <v>59</v>
      </c>
      <c r="H68" s="27">
        <v>0</v>
      </c>
      <c r="K68" s="27"/>
      <c r="O68" s="26"/>
      <c r="P68" s="39"/>
    </row>
    <row r="69" spans="1:16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>
        <v>0</v>
      </c>
      <c r="I69" s="107"/>
      <c r="K69" s="27"/>
      <c r="O69" s="26"/>
      <c r="P69" s="39"/>
    </row>
    <row r="70" spans="1:16" x14ac:dyDescent="0.25">
      <c r="A70" s="108" t="s">
        <v>60</v>
      </c>
      <c r="B70" s="39"/>
      <c r="C70" s="40"/>
      <c r="D70" s="44"/>
      <c r="E70" s="44"/>
      <c r="F70" s="42"/>
      <c r="G70" s="28"/>
      <c r="H70" s="39">
        <v>0</v>
      </c>
      <c r="I70" s="109"/>
      <c r="K70" s="27"/>
      <c r="O70" s="26"/>
      <c r="P70" s="39"/>
    </row>
    <row r="71" spans="1:16" x14ac:dyDescent="0.25">
      <c r="A71" s="37" t="s">
        <v>61</v>
      </c>
      <c r="B71" s="39"/>
      <c r="C71" s="111">
        <v>68676</v>
      </c>
      <c r="D71" s="112">
        <v>146357</v>
      </c>
      <c r="E71" s="112">
        <v>217796</v>
      </c>
      <c r="F71" s="113">
        <v>356746</v>
      </c>
      <c r="G71" s="28"/>
      <c r="H71" s="39">
        <v>0</v>
      </c>
      <c r="I71" s="115"/>
      <c r="K71" s="27"/>
      <c r="O71" s="26"/>
      <c r="P71" s="39"/>
    </row>
    <row r="72" spans="1:16" x14ac:dyDescent="0.25">
      <c r="A72" s="37" t="s">
        <v>62</v>
      </c>
      <c r="B72" s="39"/>
      <c r="C72" s="111"/>
      <c r="D72" s="112"/>
      <c r="E72" s="112"/>
      <c r="F72" s="113"/>
      <c r="G72" s="28"/>
      <c r="H72" s="39">
        <v>0</v>
      </c>
      <c r="I72" s="115"/>
      <c r="K72" s="27"/>
      <c r="O72" s="26"/>
      <c r="P72" s="39"/>
    </row>
    <row r="73" spans="1:16" x14ac:dyDescent="0.25">
      <c r="A73" s="37" t="s">
        <v>63</v>
      </c>
      <c r="B73" s="39"/>
      <c r="C73" s="111">
        <v>16881</v>
      </c>
      <c r="D73" s="112">
        <v>38727</v>
      </c>
      <c r="E73" s="112">
        <v>57607</v>
      </c>
      <c r="F73" s="113">
        <v>210331</v>
      </c>
      <c r="G73" s="28"/>
      <c r="H73" s="39">
        <v>0</v>
      </c>
      <c r="I73" s="115"/>
      <c r="K73" s="27"/>
      <c r="O73" s="26"/>
      <c r="P73" s="39"/>
    </row>
    <row r="74" spans="1:16" x14ac:dyDescent="0.25">
      <c r="A74" s="37" t="s">
        <v>64</v>
      </c>
      <c r="B74" s="39"/>
      <c r="C74" s="116">
        <v>15683</v>
      </c>
      <c r="D74" s="117">
        <v>36530</v>
      </c>
      <c r="E74" s="117">
        <v>55958</v>
      </c>
      <c r="F74" s="118">
        <v>79105</v>
      </c>
      <c r="G74" s="28"/>
      <c r="H74" s="39">
        <v>0</v>
      </c>
      <c r="I74" s="120"/>
      <c r="K74" s="27"/>
      <c r="O74" s="26"/>
      <c r="P74" s="39"/>
    </row>
    <row r="75" spans="1:16" x14ac:dyDescent="0.25">
      <c r="A75" s="121" t="s">
        <v>65</v>
      </c>
      <c r="B75" s="39"/>
      <c r="C75" s="116">
        <v>1681</v>
      </c>
      <c r="D75" s="122">
        <v>18596</v>
      </c>
      <c r="E75" s="117">
        <v>23783</v>
      </c>
      <c r="F75" s="118">
        <v>29312</v>
      </c>
      <c r="G75" s="28"/>
      <c r="H75" s="39">
        <v>0</v>
      </c>
      <c r="I75" s="120"/>
      <c r="K75" s="27"/>
      <c r="O75" s="26"/>
      <c r="P75" s="39"/>
    </row>
    <row r="76" spans="1:16" x14ac:dyDescent="0.25">
      <c r="A76" s="37" t="s">
        <v>66</v>
      </c>
      <c r="B76" s="39"/>
      <c r="C76" s="116">
        <v>8496</v>
      </c>
      <c r="D76" s="117"/>
      <c r="E76" s="117"/>
      <c r="F76" s="118"/>
      <c r="G76" s="28"/>
      <c r="H76" s="39">
        <v>0</v>
      </c>
      <c r="I76" s="120"/>
      <c r="K76" s="27"/>
      <c r="O76" s="26"/>
      <c r="P76" s="39"/>
    </row>
    <row r="77" spans="1:16" x14ac:dyDescent="0.25">
      <c r="A77" s="37" t="s">
        <v>67</v>
      </c>
      <c r="B77" s="39"/>
      <c r="C77" s="116"/>
      <c r="D77" s="117"/>
      <c r="E77" s="117"/>
      <c r="F77" s="118">
        <v>1714</v>
      </c>
      <c r="G77" s="28"/>
      <c r="H77" s="39">
        <v>0</v>
      </c>
      <c r="I77" s="120"/>
      <c r="K77" s="27"/>
      <c r="O77" s="26"/>
      <c r="P77" s="39"/>
    </row>
    <row r="78" spans="1:16" x14ac:dyDescent="0.25">
      <c r="A78" s="37" t="s">
        <v>68</v>
      </c>
      <c r="B78" s="39"/>
      <c r="C78" s="116"/>
      <c r="D78" s="117"/>
      <c r="E78" s="117"/>
      <c r="F78" s="118"/>
      <c r="G78" s="28"/>
      <c r="H78" s="39"/>
      <c r="I78" s="120"/>
      <c r="K78" s="27"/>
      <c r="O78" s="26"/>
      <c r="P78" s="39"/>
    </row>
    <row r="79" spans="1:16" x14ac:dyDescent="0.25">
      <c r="A79" s="37" t="s">
        <v>69</v>
      </c>
      <c r="B79" s="39"/>
      <c r="C79" s="116"/>
      <c r="D79" s="117"/>
      <c r="E79" s="117"/>
      <c r="F79" s="118"/>
      <c r="G79" s="28"/>
      <c r="H79" s="39"/>
      <c r="I79" s="120"/>
      <c r="K79" s="27"/>
      <c r="O79" s="26"/>
      <c r="P79" s="39"/>
    </row>
    <row r="80" spans="1:16" x14ac:dyDescent="0.25">
      <c r="A80" s="37" t="s">
        <v>70</v>
      </c>
      <c r="B80" s="39"/>
      <c r="C80" s="116">
        <v>1947</v>
      </c>
      <c r="D80" s="117">
        <v>4934</v>
      </c>
      <c r="E80" s="117">
        <v>5807</v>
      </c>
      <c r="F80" s="118">
        <v>1156</v>
      </c>
      <c r="G80" s="28"/>
      <c r="H80" s="39"/>
      <c r="I80" s="120"/>
      <c r="K80" s="27"/>
      <c r="O80" s="26"/>
      <c r="P80" s="39"/>
    </row>
    <row r="81" spans="1:16" x14ac:dyDescent="0.25">
      <c r="A81" s="37" t="s">
        <v>71</v>
      </c>
      <c r="B81" s="39"/>
      <c r="C81" s="116"/>
      <c r="D81" s="117"/>
      <c r="E81" s="117">
        <v>140688</v>
      </c>
      <c r="F81" s="118">
        <v>-39369</v>
      </c>
      <c r="G81" s="28"/>
      <c r="H81" s="39"/>
      <c r="I81" s="120"/>
      <c r="K81" s="27"/>
      <c r="O81" s="26"/>
      <c r="P81" s="39"/>
    </row>
    <row r="82" spans="1:16" x14ac:dyDescent="0.25">
      <c r="A82" s="37" t="s">
        <v>72</v>
      </c>
      <c r="B82" s="39"/>
      <c r="C82" s="116"/>
      <c r="D82" s="117"/>
      <c r="E82" s="117"/>
      <c r="F82" s="118">
        <v>-18916</v>
      </c>
      <c r="G82" s="28"/>
      <c r="H82" s="39"/>
      <c r="I82" s="120"/>
      <c r="K82" s="27"/>
      <c r="O82" s="26"/>
      <c r="P82" s="39"/>
    </row>
    <row r="83" spans="1:16" x14ac:dyDescent="0.25">
      <c r="A83" s="37" t="s">
        <v>73</v>
      </c>
      <c r="B83" s="39"/>
      <c r="C83" s="116"/>
      <c r="D83" s="117"/>
      <c r="E83" s="117"/>
      <c r="F83" s="118">
        <v>-6424</v>
      </c>
      <c r="G83" s="28"/>
      <c r="H83" s="39">
        <v>0</v>
      </c>
      <c r="I83" s="120"/>
      <c r="K83" s="27"/>
      <c r="O83" s="26"/>
      <c r="P83" s="39"/>
    </row>
    <row r="84" spans="1:16" x14ac:dyDescent="0.25">
      <c r="A84" s="37" t="s">
        <v>74</v>
      </c>
      <c r="B84" s="39"/>
      <c r="C84" s="116"/>
      <c r="D84" s="117"/>
      <c r="E84" s="117"/>
      <c r="F84" s="118">
        <v>-2401</v>
      </c>
      <c r="G84" s="28"/>
      <c r="H84" s="39">
        <v>0</v>
      </c>
      <c r="I84" s="120"/>
      <c r="K84" s="27"/>
      <c r="O84" s="26"/>
      <c r="P84" s="39"/>
    </row>
    <row r="85" spans="1:16" x14ac:dyDescent="0.25">
      <c r="A85" s="37" t="s">
        <v>75</v>
      </c>
      <c r="B85" s="39"/>
      <c r="C85" s="116"/>
      <c r="D85" s="117">
        <v>223</v>
      </c>
      <c r="E85" s="117"/>
      <c r="F85" s="118">
        <v>423</v>
      </c>
      <c r="G85" s="28"/>
      <c r="H85" s="39">
        <v>0</v>
      </c>
      <c r="I85" s="120"/>
      <c r="K85" s="27"/>
      <c r="O85" s="26"/>
      <c r="P85" s="39"/>
    </row>
    <row r="86" spans="1:16" x14ac:dyDescent="0.25">
      <c r="A86" s="37" t="s">
        <v>76</v>
      </c>
      <c r="B86" s="39"/>
      <c r="C86" s="116"/>
      <c r="D86" s="117"/>
      <c r="E86" s="117"/>
      <c r="F86" s="118"/>
      <c r="G86" s="28"/>
      <c r="H86" s="39">
        <v>0</v>
      </c>
      <c r="I86" s="120"/>
      <c r="K86" s="27"/>
      <c r="O86" s="26"/>
      <c r="P86" s="39"/>
    </row>
    <row r="87" spans="1:16" x14ac:dyDescent="0.25">
      <c r="A87" s="121" t="s">
        <v>77</v>
      </c>
      <c r="B87" s="39"/>
      <c r="C87" s="123"/>
      <c r="D87" s="117"/>
      <c r="E87" s="117"/>
      <c r="F87" s="118"/>
      <c r="G87" s="28"/>
      <c r="H87" s="39">
        <v>0</v>
      </c>
      <c r="I87" s="120"/>
      <c r="K87" s="27"/>
      <c r="O87" s="26"/>
      <c r="P87" s="39"/>
    </row>
    <row r="88" spans="1:16" x14ac:dyDescent="0.25">
      <c r="A88" s="37" t="s">
        <v>78</v>
      </c>
      <c r="B88" s="39"/>
      <c r="C88" s="123">
        <v>171</v>
      </c>
      <c r="D88" s="117"/>
      <c r="E88" s="117">
        <v>423</v>
      </c>
      <c r="F88" s="118"/>
      <c r="G88" s="28"/>
      <c r="H88" s="39">
        <v>0</v>
      </c>
      <c r="I88" s="120"/>
      <c r="K88" s="27"/>
      <c r="O88" s="26"/>
      <c r="P88" s="39"/>
    </row>
    <row r="89" spans="1:16" x14ac:dyDescent="0.25">
      <c r="A89" s="121" t="s">
        <v>79</v>
      </c>
      <c r="B89" s="39"/>
      <c r="C89" s="123">
        <v>803</v>
      </c>
      <c r="D89" s="117">
        <v>-1150</v>
      </c>
      <c r="E89" s="117">
        <v>-7598</v>
      </c>
      <c r="F89" s="118">
        <v>-8724</v>
      </c>
      <c r="G89" s="28"/>
      <c r="H89" s="39">
        <v>0</v>
      </c>
      <c r="I89" s="120"/>
      <c r="K89" s="27"/>
      <c r="O89" s="26"/>
      <c r="P89" s="39"/>
    </row>
    <row r="90" spans="1:16" x14ac:dyDescent="0.25">
      <c r="A90" s="121" t="s">
        <v>27</v>
      </c>
      <c r="B90" s="39"/>
      <c r="C90" s="123"/>
      <c r="D90" s="117">
        <v>-978</v>
      </c>
      <c r="E90" s="117">
        <v>-1090</v>
      </c>
      <c r="F90" s="118"/>
      <c r="G90" s="28"/>
      <c r="H90" s="39">
        <v>0</v>
      </c>
      <c r="I90" s="120"/>
      <c r="K90" s="27"/>
      <c r="O90" s="26"/>
      <c r="P90" s="39"/>
    </row>
    <row r="91" spans="1:16" s="131" customFormat="1" x14ac:dyDescent="0.25">
      <c r="A91" s="124" t="s">
        <v>80</v>
      </c>
      <c r="B91" s="127"/>
      <c r="C91" s="128">
        <v>114338</v>
      </c>
      <c r="D91" s="129">
        <v>243239</v>
      </c>
      <c r="E91" s="129">
        <v>493374</v>
      </c>
      <c r="F91" s="130">
        <v>602953</v>
      </c>
      <c r="H91" s="127">
        <v>0</v>
      </c>
      <c r="I91" s="133"/>
      <c r="J91" s="126"/>
      <c r="K91" s="135"/>
      <c r="L91" s="126"/>
      <c r="M91" s="126"/>
      <c r="N91" s="126"/>
      <c r="O91" s="126"/>
      <c r="P91" s="127"/>
    </row>
    <row r="92" spans="1:16" x14ac:dyDescent="0.25">
      <c r="A92" s="136" t="s">
        <v>81</v>
      </c>
      <c r="B92" s="39"/>
      <c r="C92" s="123"/>
      <c r="D92" s="122"/>
      <c r="E92" s="122"/>
      <c r="F92" s="137"/>
      <c r="G92" s="28"/>
      <c r="H92" s="39">
        <v>0</v>
      </c>
      <c r="I92" s="139"/>
      <c r="K92" s="27"/>
      <c r="O92" s="26"/>
      <c r="P92" s="39"/>
    </row>
    <row r="93" spans="1:16" x14ac:dyDescent="0.25">
      <c r="A93" s="121" t="s">
        <v>82</v>
      </c>
      <c r="B93" s="39"/>
      <c r="C93" s="116">
        <v>3586</v>
      </c>
      <c r="D93" s="117">
        <v>-273252</v>
      </c>
      <c r="E93" s="117">
        <v>-458291</v>
      </c>
      <c r="F93" s="118">
        <v>-480161</v>
      </c>
      <c r="G93" s="28"/>
      <c r="H93" s="39">
        <v>0</v>
      </c>
      <c r="I93" s="120"/>
      <c r="K93" s="27"/>
      <c r="O93" s="26"/>
      <c r="P93" s="39"/>
    </row>
    <row r="94" spans="1:16" x14ac:dyDescent="0.25">
      <c r="A94" s="121" t="s">
        <v>83</v>
      </c>
      <c r="B94" s="39"/>
      <c r="C94" s="116">
        <v>-3966</v>
      </c>
      <c r="D94" s="117">
        <v>-27636</v>
      </c>
      <c r="E94" s="117">
        <v>-83887</v>
      </c>
      <c r="F94" s="118">
        <v>-156041</v>
      </c>
      <c r="G94" s="28"/>
      <c r="H94" s="39">
        <v>0</v>
      </c>
      <c r="I94" s="120"/>
      <c r="K94" s="27"/>
      <c r="O94" s="26"/>
      <c r="P94" s="39"/>
    </row>
    <row r="95" spans="1:16" x14ac:dyDescent="0.25">
      <c r="A95" s="121" t="s">
        <v>84</v>
      </c>
      <c r="B95" s="39"/>
      <c r="C95" s="116">
        <v>-125723</v>
      </c>
      <c r="D95" s="117">
        <v>-299702</v>
      </c>
      <c r="E95" s="117">
        <v>-171359</v>
      </c>
      <c r="F95" s="118">
        <v>-136294</v>
      </c>
      <c r="G95" s="28"/>
      <c r="H95" s="39">
        <v>0</v>
      </c>
      <c r="I95" s="120"/>
      <c r="K95" s="27"/>
      <c r="O95" s="26"/>
      <c r="P95" s="39"/>
    </row>
    <row r="96" spans="1:16" x14ac:dyDescent="0.25">
      <c r="A96" s="121" t="s">
        <v>85</v>
      </c>
      <c r="B96" s="39"/>
      <c r="C96" s="116"/>
      <c r="D96" s="117">
        <v>-131258</v>
      </c>
      <c r="E96" s="117"/>
      <c r="F96" s="118"/>
      <c r="G96" s="28"/>
      <c r="H96" s="39">
        <v>0</v>
      </c>
      <c r="I96" s="120"/>
      <c r="K96" s="27"/>
      <c r="O96" s="26"/>
      <c r="P96" s="39"/>
    </row>
    <row r="97" spans="1:16" x14ac:dyDescent="0.25">
      <c r="A97" s="121" t="s">
        <v>86</v>
      </c>
      <c r="B97" s="39"/>
      <c r="C97" s="116">
        <v>-19582</v>
      </c>
      <c r="D97" s="117">
        <v>-48644</v>
      </c>
      <c r="E97" s="117"/>
      <c r="F97" s="118"/>
      <c r="G97" s="28"/>
      <c r="H97" s="39">
        <v>0</v>
      </c>
      <c r="I97" s="120"/>
      <c r="K97" s="27"/>
      <c r="O97" s="26"/>
      <c r="P97" s="39"/>
    </row>
    <row r="98" spans="1:16" x14ac:dyDescent="0.25">
      <c r="A98" s="121" t="s">
        <v>87</v>
      </c>
      <c r="B98" s="39"/>
      <c r="C98" s="116">
        <v>-2085</v>
      </c>
      <c r="D98" s="117">
        <v>234</v>
      </c>
      <c r="E98" s="117">
        <v>99682</v>
      </c>
      <c r="F98" s="118">
        <v>8433</v>
      </c>
      <c r="G98" s="28"/>
      <c r="H98" s="39"/>
      <c r="I98" s="120"/>
      <c r="K98" s="27"/>
      <c r="O98" s="26"/>
      <c r="P98" s="39"/>
    </row>
    <row r="99" spans="1:16" x14ac:dyDescent="0.25">
      <c r="A99" s="121" t="s">
        <v>88</v>
      </c>
      <c r="B99" s="39"/>
      <c r="C99" s="116">
        <v>158031</v>
      </c>
      <c r="D99" s="117">
        <v>337103</v>
      </c>
      <c r="E99" s="117">
        <v>413849</v>
      </c>
      <c r="F99" s="118">
        <v>476975</v>
      </c>
      <c r="G99" s="28"/>
      <c r="H99" s="39">
        <v>0</v>
      </c>
      <c r="I99" s="120"/>
      <c r="K99" s="27"/>
      <c r="O99" s="26"/>
      <c r="P99" s="39"/>
    </row>
    <row r="100" spans="1:16" s="131" customFormat="1" x14ac:dyDescent="0.25">
      <c r="A100" s="124" t="s">
        <v>89</v>
      </c>
      <c r="B100" s="127"/>
      <c r="C100" s="128">
        <v>124599</v>
      </c>
      <c r="D100" s="129">
        <v>-199916</v>
      </c>
      <c r="E100" s="129">
        <v>293368</v>
      </c>
      <c r="F100" s="130">
        <v>315865</v>
      </c>
      <c r="H100" s="127">
        <v>0</v>
      </c>
      <c r="I100" s="133"/>
      <c r="J100" s="126"/>
      <c r="K100" s="135"/>
      <c r="L100" s="126"/>
      <c r="M100" s="126"/>
      <c r="N100" s="126"/>
      <c r="O100" s="126"/>
      <c r="P100" s="127"/>
    </row>
    <row r="101" spans="1:16" x14ac:dyDescent="0.25">
      <c r="A101" s="121" t="s">
        <v>90</v>
      </c>
      <c r="B101" s="39"/>
      <c r="C101" s="116">
        <v>-3240</v>
      </c>
      <c r="D101" s="117">
        <v>-15327</v>
      </c>
      <c r="E101" s="117">
        <v>-21652</v>
      </c>
      <c r="F101" s="118">
        <v>-31766</v>
      </c>
      <c r="G101" s="28"/>
      <c r="H101" s="39">
        <v>0</v>
      </c>
      <c r="I101" s="120"/>
      <c r="K101" s="27"/>
      <c r="O101" s="26"/>
      <c r="P101" s="39"/>
    </row>
    <row r="102" spans="1:16" x14ac:dyDescent="0.25">
      <c r="A102" s="121" t="s">
        <v>91</v>
      </c>
      <c r="B102" s="39"/>
      <c r="C102" s="116"/>
      <c r="D102" s="117">
        <v>-12145</v>
      </c>
      <c r="E102" s="117">
        <v>-58372</v>
      </c>
      <c r="F102" s="118">
        <v>-65866</v>
      </c>
      <c r="G102" s="28"/>
      <c r="H102" s="39">
        <v>0</v>
      </c>
      <c r="I102" s="120"/>
      <c r="K102" s="27"/>
      <c r="O102" s="26"/>
      <c r="P102" s="39"/>
    </row>
    <row r="103" spans="1:16" x14ac:dyDescent="0.25">
      <c r="A103" s="121" t="s">
        <v>92</v>
      </c>
      <c r="B103" s="39"/>
      <c r="C103" s="116"/>
      <c r="D103" s="117">
        <v>-42548</v>
      </c>
      <c r="E103" s="117">
        <v>-169834</v>
      </c>
      <c r="F103" s="118">
        <v>-210331</v>
      </c>
      <c r="G103" s="28"/>
      <c r="H103" s="39">
        <v>0</v>
      </c>
      <c r="I103" s="120"/>
      <c r="K103" s="27"/>
      <c r="O103" s="26"/>
      <c r="P103" s="39"/>
    </row>
    <row r="104" spans="1:16" s="131" customFormat="1" x14ac:dyDescent="0.25">
      <c r="A104" s="48" t="s">
        <v>93</v>
      </c>
      <c r="B104" s="127"/>
      <c r="C104" s="140">
        <v>121359</v>
      </c>
      <c r="D104" s="141">
        <v>-269936</v>
      </c>
      <c r="E104" s="141">
        <v>43510</v>
      </c>
      <c r="F104" s="142">
        <v>7902</v>
      </c>
      <c r="H104" s="127">
        <v>0</v>
      </c>
      <c r="I104" s="133"/>
      <c r="J104" s="126"/>
      <c r="K104" s="135"/>
      <c r="L104" s="126"/>
      <c r="M104" s="126"/>
      <c r="N104" s="126"/>
      <c r="O104" s="126"/>
      <c r="P104" s="127"/>
    </row>
    <row r="105" spans="1:16" x14ac:dyDescent="0.25">
      <c r="A105" s="53"/>
      <c r="B105" s="39"/>
      <c r="C105" s="116"/>
      <c r="D105" s="117"/>
      <c r="E105" s="117"/>
      <c r="F105" s="118"/>
      <c r="G105" s="28"/>
      <c r="H105" s="39">
        <v>0</v>
      </c>
      <c r="I105" s="120"/>
      <c r="K105" s="27"/>
      <c r="O105" s="26"/>
      <c r="P105" s="39"/>
    </row>
    <row r="106" spans="1:16" x14ac:dyDescent="0.25">
      <c r="A106" s="136" t="s">
        <v>94</v>
      </c>
      <c r="B106" s="39"/>
      <c r="C106" s="123"/>
      <c r="D106" s="122"/>
      <c r="E106" s="122"/>
      <c r="F106" s="137"/>
      <c r="G106" s="28"/>
      <c r="H106" s="39">
        <v>0</v>
      </c>
      <c r="I106" s="139"/>
      <c r="K106" s="27"/>
      <c r="O106" s="26"/>
      <c r="P106" s="39"/>
    </row>
    <row r="107" spans="1:16" x14ac:dyDescent="0.25">
      <c r="A107" s="121" t="s">
        <v>95</v>
      </c>
      <c r="B107" s="39"/>
      <c r="C107" s="116"/>
      <c r="D107" s="117"/>
      <c r="E107" s="117"/>
      <c r="F107" s="118">
        <v>-257790</v>
      </c>
      <c r="G107" s="28"/>
      <c r="H107" s="39">
        <v>0</v>
      </c>
      <c r="I107" s="120"/>
      <c r="K107" s="27"/>
      <c r="O107" s="26"/>
      <c r="P107" s="39"/>
    </row>
    <row r="108" spans="1:16" x14ac:dyDescent="0.25">
      <c r="A108" s="121" t="s">
        <v>96</v>
      </c>
      <c r="B108" s="39"/>
      <c r="C108" s="116">
        <v>-89411</v>
      </c>
      <c r="D108" s="117">
        <v>-185845</v>
      </c>
      <c r="E108" s="117">
        <v>-258055</v>
      </c>
      <c r="F108" s="118">
        <v>-142620</v>
      </c>
      <c r="G108" s="28"/>
      <c r="H108" s="39">
        <v>0</v>
      </c>
      <c r="I108" s="120"/>
      <c r="K108" s="27"/>
      <c r="O108" s="26"/>
      <c r="P108" s="39"/>
    </row>
    <row r="109" spans="1:16" x14ac:dyDescent="0.25">
      <c r="A109" s="121" t="s">
        <v>97</v>
      </c>
      <c r="B109" s="39"/>
      <c r="C109" s="116">
        <v>-1557</v>
      </c>
      <c r="D109" s="117">
        <v>-1614</v>
      </c>
      <c r="E109" s="117">
        <v>-1634</v>
      </c>
      <c r="F109" s="118">
        <v>-1623</v>
      </c>
      <c r="G109" s="28"/>
      <c r="H109" s="39">
        <v>0</v>
      </c>
      <c r="I109" s="120"/>
      <c r="K109" s="27"/>
      <c r="O109" s="26"/>
      <c r="P109" s="39"/>
    </row>
    <row r="110" spans="1:16" x14ac:dyDescent="0.25">
      <c r="A110" s="121" t="s">
        <v>98</v>
      </c>
      <c r="C110" s="116"/>
      <c r="D110" s="117"/>
      <c r="E110" s="117">
        <v>29146</v>
      </c>
      <c r="F110" s="118">
        <v>39369</v>
      </c>
      <c r="H110" s="27">
        <v>0</v>
      </c>
      <c r="I110" s="120"/>
      <c r="K110" s="27"/>
      <c r="O110" s="26"/>
      <c r="P110" s="39"/>
    </row>
    <row r="111" spans="1:16" x14ac:dyDescent="0.25">
      <c r="A111" s="121" t="s">
        <v>99</v>
      </c>
      <c r="C111" s="116">
        <v>2234</v>
      </c>
      <c r="D111" s="117">
        <v>716</v>
      </c>
      <c r="E111" s="117">
        <v>2217</v>
      </c>
      <c r="F111" s="118">
        <v>14392</v>
      </c>
      <c r="H111" s="27">
        <v>0</v>
      </c>
      <c r="I111" s="120"/>
      <c r="K111" s="27"/>
      <c r="O111" s="26"/>
      <c r="P111" s="39"/>
    </row>
    <row r="112" spans="1:16" x14ac:dyDescent="0.25">
      <c r="A112" s="121" t="s">
        <v>100</v>
      </c>
      <c r="C112" s="116">
        <v>1600</v>
      </c>
      <c r="D112" s="117">
        <v>1655</v>
      </c>
      <c r="E112" s="117"/>
      <c r="F112" s="118">
        <v>1664</v>
      </c>
      <c r="H112" s="27">
        <v>0</v>
      </c>
      <c r="I112" s="120"/>
      <c r="K112" s="27"/>
      <c r="O112" s="26"/>
      <c r="P112" s="39"/>
    </row>
    <row r="113" spans="1:16" x14ac:dyDescent="0.25">
      <c r="A113" s="121" t="s">
        <v>101</v>
      </c>
      <c r="C113" s="123"/>
      <c r="D113" s="122"/>
      <c r="E113" s="122"/>
      <c r="F113" s="137"/>
      <c r="H113" s="27">
        <v>0</v>
      </c>
      <c r="I113" s="139"/>
      <c r="K113" s="27"/>
      <c r="O113" s="26"/>
      <c r="P113" s="39"/>
    </row>
    <row r="114" spans="1:16" x14ac:dyDescent="0.25">
      <c r="A114" s="121" t="s">
        <v>102</v>
      </c>
      <c r="C114" s="116"/>
      <c r="D114" s="117">
        <v>-292116</v>
      </c>
      <c r="E114" s="117"/>
      <c r="F114" s="118"/>
      <c r="I114" s="120"/>
      <c r="K114" s="27"/>
      <c r="O114" s="26"/>
      <c r="P114" s="39"/>
    </row>
    <row r="115" spans="1:16" x14ac:dyDescent="0.25">
      <c r="A115" s="121" t="s">
        <v>103</v>
      </c>
      <c r="C115" s="116"/>
      <c r="D115" s="117"/>
      <c r="E115" s="117"/>
      <c r="F115" s="118"/>
      <c r="H115" s="27">
        <v>0</v>
      </c>
      <c r="I115" s="120"/>
      <c r="K115" s="27"/>
      <c r="O115" s="26"/>
      <c r="P115" s="39"/>
    </row>
    <row r="116" spans="1:16" s="131" customFormat="1" x14ac:dyDescent="0.25">
      <c r="A116" s="48" t="s">
        <v>104</v>
      </c>
      <c r="B116" s="135"/>
      <c r="C116" s="140">
        <v>-87134</v>
      </c>
      <c r="D116" s="141">
        <v>-477204</v>
      </c>
      <c r="E116" s="141">
        <v>-228326</v>
      </c>
      <c r="F116" s="142">
        <v>-346608</v>
      </c>
      <c r="G116" s="126"/>
      <c r="H116" s="135">
        <v>0</v>
      </c>
      <c r="I116" s="133"/>
      <c r="J116" s="126"/>
      <c r="K116" s="135"/>
      <c r="L116" s="126"/>
      <c r="M116" s="126"/>
      <c r="N116" s="126"/>
      <c r="O116" s="126"/>
      <c r="P116" s="127"/>
    </row>
    <row r="117" spans="1:16" x14ac:dyDescent="0.25">
      <c r="A117" s="53"/>
      <c r="C117" s="116"/>
      <c r="D117" s="117"/>
      <c r="E117" s="117"/>
      <c r="F117" s="137"/>
      <c r="H117" s="27">
        <v>0</v>
      </c>
      <c r="I117" s="120"/>
      <c r="K117" s="27"/>
      <c r="O117" s="26"/>
      <c r="P117" s="39"/>
    </row>
    <row r="118" spans="1:16" x14ac:dyDescent="0.25">
      <c r="A118" s="136" t="s">
        <v>105</v>
      </c>
      <c r="C118" s="123"/>
      <c r="D118" s="122"/>
      <c r="E118" s="122"/>
      <c r="F118" s="137"/>
      <c r="H118" s="27">
        <v>0</v>
      </c>
      <c r="I118" s="139"/>
      <c r="K118" s="27"/>
      <c r="O118" s="26"/>
      <c r="P118" s="39"/>
    </row>
    <row r="119" spans="1:16" x14ac:dyDescent="0.25">
      <c r="A119" s="121" t="s">
        <v>106</v>
      </c>
      <c r="C119" s="116">
        <v>-5898</v>
      </c>
      <c r="D119" s="117">
        <v>351481</v>
      </c>
      <c r="E119" s="117">
        <v>150147</v>
      </c>
      <c r="F119" s="118">
        <v>85134</v>
      </c>
      <c r="H119" s="27">
        <v>0</v>
      </c>
      <c r="I119" s="120"/>
      <c r="K119" s="27"/>
      <c r="O119" s="26"/>
      <c r="P119" s="39"/>
    </row>
    <row r="120" spans="1:16" x14ac:dyDescent="0.25">
      <c r="A120" s="121" t="s">
        <v>107</v>
      </c>
      <c r="C120" s="116">
        <v>1000</v>
      </c>
      <c r="D120" s="117">
        <v>29475</v>
      </c>
      <c r="E120" s="117">
        <v>32655</v>
      </c>
      <c r="F120" s="118">
        <v>129659</v>
      </c>
      <c r="I120" s="120"/>
      <c r="K120" s="27"/>
      <c r="O120" s="26"/>
      <c r="P120" s="39"/>
    </row>
    <row r="121" spans="1:16" x14ac:dyDescent="0.25">
      <c r="A121" s="121" t="s">
        <v>108</v>
      </c>
      <c r="C121" s="116"/>
      <c r="D121" s="117"/>
      <c r="E121" s="117">
        <v>-131258</v>
      </c>
      <c r="F121" s="118">
        <v>-176911</v>
      </c>
      <c r="I121" s="120"/>
      <c r="K121" s="27"/>
      <c r="O121" s="26"/>
      <c r="P121" s="39"/>
    </row>
    <row r="122" spans="1:16" x14ac:dyDescent="0.25">
      <c r="A122" s="121" t="s">
        <v>109</v>
      </c>
      <c r="C122" s="116"/>
      <c r="D122" s="117">
        <v>991000</v>
      </c>
      <c r="E122" s="117">
        <v>990735</v>
      </c>
      <c r="F122" s="118">
        <v>988000</v>
      </c>
      <c r="I122" s="120"/>
      <c r="K122" s="27"/>
      <c r="O122" s="26"/>
      <c r="P122" s="39"/>
    </row>
    <row r="123" spans="1:16" x14ac:dyDescent="0.25">
      <c r="A123" s="121" t="s">
        <v>110</v>
      </c>
      <c r="C123" s="116"/>
      <c r="D123" s="117"/>
      <c r="E123" s="117"/>
      <c r="F123" s="118"/>
      <c r="I123" s="120"/>
      <c r="K123" s="27"/>
      <c r="O123" s="26"/>
      <c r="P123" s="39"/>
    </row>
    <row r="124" spans="1:16" x14ac:dyDescent="0.25">
      <c r="A124" s="121" t="s">
        <v>111</v>
      </c>
      <c r="C124" s="116"/>
      <c r="D124" s="117"/>
      <c r="E124" s="117"/>
      <c r="F124" s="118"/>
      <c r="H124" s="27">
        <v>0</v>
      </c>
      <c r="I124" s="120"/>
      <c r="K124" s="27"/>
      <c r="O124" s="26"/>
      <c r="P124" s="39"/>
    </row>
    <row r="125" spans="1:16" x14ac:dyDescent="0.25">
      <c r="A125" s="121" t="s">
        <v>112</v>
      </c>
      <c r="C125" s="116">
        <v>2864</v>
      </c>
      <c r="D125" s="117">
        <v>787</v>
      </c>
      <c r="E125" s="117">
        <v>-4793</v>
      </c>
      <c r="F125" s="118">
        <v>-6173</v>
      </c>
      <c r="H125" s="27">
        <v>0</v>
      </c>
      <c r="I125" s="120"/>
      <c r="K125" s="27"/>
      <c r="O125" s="26"/>
      <c r="P125" s="39"/>
    </row>
    <row r="126" spans="1:16" x14ac:dyDescent="0.25">
      <c r="A126" s="121" t="s">
        <v>113</v>
      </c>
      <c r="C126" s="116"/>
      <c r="D126" s="117"/>
      <c r="E126" s="117"/>
      <c r="F126" s="118"/>
      <c r="H126" s="27">
        <v>0</v>
      </c>
      <c r="I126" s="120"/>
      <c r="K126" s="27"/>
      <c r="O126" s="26"/>
      <c r="P126" s="39"/>
    </row>
    <row r="127" spans="1:16" x14ac:dyDescent="0.25">
      <c r="A127" s="37" t="s">
        <v>114</v>
      </c>
      <c r="C127" s="116"/>
      <c r="D127" s="117"/>
      <c r="E127" s="117"/>
      <c r="F127" s="118"/>
      <c r="H127" s="27">
        <v>0</v>
      </c>
      <c r="I127" s="120"/>
      <c r="K127" s="27"/>
      <c r="O127" s="26"/>
      <c r="P127" s="39"/>
    </row>
    <row r="128" spans="1:16" x14ac:dyDescent="0.25">
      <c r="A128" s="37" t="s">
        <v>115</v>
      </c>
      <c r="C128" s="116"/>
      <c r="D128" s="117"/>
      <c r="E128" s="117">
        <v>15147</v>
      </c>
      <c r="F128" s="118">
        <v>116</v>
      </c>
      <c r="H128" s="27">
        <v>0</v>
      </c>
      <c r="I128" s="120"/>
      <c r="K128" s="27"/>
      <c r="O128" s="26"/>
      <c r="P128" s="39"/>
    </row>
    <row r="129" spans="1:16" s="131" customFormat="1" x14ac:dyDescent="0.25">
      <c r="A129" s="48" t="s">
        <v>116</v>
      </c>
      <c r="B129" s="135"/>
      <c r="C129" s="140">
        <v>-2034</v>
      </c>
      <c r="D129" s="141">
        <v>1372743</v>
      </c>
      <c r="E129" s="141">
        <v>1052633</v>
      </c>
      <c r="F129" s="142">
        <v>1019825</v>
      </c>
      <c r="G129" s="126"/>
      <c r="H129" s="135">
        <v>0</v>
      </c>
      <c r="I129" s="133"/>
      <c r="J129" s="126"/>
      <c r="K129" s="135"/>
      <c r="L129" s="126"/>
      <c r="M129" s="126"/>
      <c r="N129" s="126"/>
      <c r="O129" s="126"/>
      <c r="P129" s="127"/>
    </row>
    <row r="130" spans="1:16" x14ac:dyDescent="0.25">
      <c r="A130" s="37"/>
      <c r="C130" s="116"/>
      <c r="D130" s="117"/>
      <c r="E130" s="117"/>
      <c r="F130" s="118"/>
      <c r="H130" s="27">
        <v>0</v>
      </c>
      <c r="I130" s="120"/>
      <c r="K130" s="27"/>
      <c r="O130" s="26"/>
      <c r="P130" s="39"/>
    </row>
    <row r="131" spans="1:16" s="131" customFormat="1" x14ac:dyDescent="0.25">
      <c r="A131" s="53" t="s">
        <v>117</v>
      </c>
      <c r="B131" s="135"/>
      <c r="C131" s="128">
        <v>32191</v>
      </c>
      <c r="D131" s="129">
        <v>625603</v>
      </c>
      <c r="E131" s="129">
        <v>867817</v>
      </c>
      <c r="F131" s="130">
        <v>681119</v>
      </c>
      <c r="G131" s="126"/>
      <c r="H131" s="135">
        <v>0</v>
      </c>
      <c r="I131" s="133"/>
      <c r="J131" s="126"/>
      <c r="K131" s="135"/>
      <c r="L131" s="126"/>
      <c r="M131" s="126"/>
      <c r="N131" s="126"/>
      <c r="O131" s="126"/>
      <c r="P131" s="127"/>
    </row>
    <row r="132" spans="1:16" x14ac:dyDescent="0.25">
      <c r="A132" s="37" t="s">
        <v>118</v>
      </c>
      <c r="C132" s="116">
        <v>141611</v>
      </c>
      <c r="D132" s="117">
        <v>141611</v>
      </c>
      <c r="E132" s="117">
        <v>141611</v>
      </c>
      <c r="F132" s="118">
        <v>141611</v>
      </c>
      <c r="H132" s="27">
        <v>0</v>
      </c>
      <c r="I132" s="120"/>
      <c r="K132" s="27"/>
      <c r="O132" s="26"/>
      <c r="P132" s="39"/>
    </row>
    <row r="133" spans="1:16" x14ac:dyDescent="0.25">
      <c r="A133" s="37" t="s">
        <v>119</v>
      </c>
      <c r="C133" s="116">
        <v>56</v>
      </c>
      <c r="D133" s="117">
        <v>4205</v>
      </c>
      <c r="E133" s="117">
        <v>3669</v>
      </c>
      <c r="F133" s="118">
        <v>5771</v>
      </c>
      <c r="H133" s="27">
        <v>0</v>
      </c>
      <c r="I133" s="120"/>
      <c r="K133" s="27"/>
      <c r="O133" s="26"/>
      <c r="P133" s="39"/>
    </row>
    <row r="134" spans="1:16" s="131" customFormat="1" x14ac:dyDescent="0.25">
      <c r="A134" s="48" t="s">
        <v>120</v>
      </c>
      <c r="B134" s="143"/>
      <c r="C134" s="144">
        <v>173858</v>
      </c>
      <c r="D134" s="145">
        <v>771419</v>
      </c>
      <c r="E134" s="145">
        <v>1013097</v>
      </c>
      <c r="F134" s="146">
        <v>828501</v>
      </c>
      <c r="G134" s="147"/>
      <c r="H134" s="135">
        <v>0</v>
      </c>
      <c r="I134" s="133"/>
      <c r="J134" s="126"/>
      <c r="K134" s="135"/>
      <c r="L134" s="126"/>
      <c r="M134" s="126"/>
      <c r="N134" s="126"/>
      <c r="O134" s="126"/>
      <c r="P134" s="127"/>
    </row>
    <row r="135" spans="1:16" x14ac:dyDescent="0.25">
      <c r="C135" s="149"/>
      <c r="D135" s="149"/>
      <c r="E135" s="149"/>
      <c r="F135" s="149"/>
      <c r="H135" s="27">
        <v>0</v>
      </c>
      <c r="J135" s="27">
        <v>0</v>
      </c>
    </row>
    <row r="136" spans="1:16" x14ac:dyDescent="0.25">
      <c r="H136" s="27">
        <v>0</v>
      </c>
      <c r="J136" s="27">
        <v>0</v>
      </c>
      <c r="O136" s="39">
        <v>0</v>
      </c>
    </row>
    <row r="137" spans="1:16" x14ac:dyDescent="0.25">
      <c r="A137" s="29" t="s">
        <v>121</v>
      </c>
      <c r="H137" s="27">
        <v>0</v>
      </c>
      <c r="J137" s="27">
        <v>0</v>
      </c>
      <c r="O137" s="39">
        <v>0</v>
      </c>
    </row>
    <row r="138" spans="1:16" x14ac:dyDescent="0.25">
      <c r="A138" s="29" t="s">
        <v>122</v>
      </c>
      <c r="B138" s="33"/>
      <c r="C138" s="34" t="s">
        <v>3</v>
      </c>
      <c r="D138" s="35" t="s">
        <v>4</v>
      </c>
      <c r="E138" s="35" t="s">
        <v>5</v>
      </c>
      <c r="F138" s="35" t="s">
        <v>6</v>
      </c>
      <c r="G138" s="68">
        <v>2010</v>
      </c>
      <c r="H138" s="33">
        <v>0</v>
      </c>
      <c r="I138" s="1"/>
      <c r="J138" s="27" t="e">
        <v>#VALUE!</v>
      </c>
      <c r="K138" s="150" t="s">
        <v>36</v>
      </c>
      <c r="L138" s="151" t="s">
        <v>37</v>
      </c>
      <c r="M138" s="151" t="s">
        <v>38</v>
      </c>
      <c r="N138" s="152" t="s">
        <v>39</v>
      </c>
      <c r="O138" s="39" t="e">
        <v>#VALUE!</v>
      </c>
    </row>
    <row r="139" spans="1:16" x14ac:dyDescent="0.25">
      <c r="A139" s="153"/>
      <c r="C139" s="70"/>
      <c r="D139" s="71"/>
      <c r="E139" s="71"/>
      <c r="F139" s="71"/>
      <c r="G139" s="72"/>
      <c r="H139" s="27">
        <v>0</v>
      </c>
      <c r="I139" s="2"/>
      <c r="J139" s="27">
        <v>0</v>
      </c>
      <c r="K139" s="154"/>
      <c r="L139" s="155"/>
      <c r="M139" s="155"/>
      <c r="N139" s="156"/>
      <c r="O139" s="39">
        <v>0</v>
      </c>
    </row>
    <row r="140" spans="1:16" x14ac:dyDescent="0.25">
      <c r="A140" s="75" t="s">
        <v>123</v>
      </c>
      <c r="C140" s="162">
        <v>9269</v>
      </c>
      <c r="D140" s="163">
        <v>13781</v>
      </c>
      <c r="E140" s="163">
        <v>17094</v>
      </c>
      <c r="F140" s="163">
        <v>11780</v>
      </c>
      <c r="G140" s="161">
        <v>51924</v>
      </c>
      <c r="H140" s="27">
        <v>0</v>
      </c>
      <c r="I140" s="9"/>
      <c r="J140" s="27">
        <v>0</v>
      </c>
      <c r="K140" s="158">
        <v>9269</v>
      </c>
      <c r="L140" s="159">
        <v>23050</v>
      </c>
      <c r="M140" s="159">
        <v>40144</v>
      </c>
      <c r="N140" s="165">
        <v>51924</v>
      </c>
      <c r="O140" s="39">
        <v>0</v>
      </c>
    </row>
    <row r="141" spans="1:16" x14ac:dyDescent="0.25">
      <c r="A141" s="75" t="s">
        <v>124</v>
      </c>
      <c r="C141" s="162">
        <v>5125</v>
      </c>
      <c r="D141" s="163">
        <v>5206</v>
      </c>
      <c r="E141" s="163">
        <v>5761</v>
      </c>
      <c r="F141" s="163">
        <v>6347</v>
      </c>
      <c r="G141" s="161">
        <v>22439</v>
      </c>
      <c r="H141" s="27">
        <v>0</v>
      </c>
      <c r="I141" s="9"/>
      <c r="J141" s="27">
        <v>0</v>
      </c>
      <c r="K141" s="158">
        <v>5125</v>
      </c>
      <c r="L141" s="159">
        <v>10331</v>
      </c>
      <c r="M141" s="159">
        <v>16092</v>
      </c>
      <c r="N141" s="165">
        <v>22439</v>
      </c>
      <c r="O141" s="39">
        <v>0</v>
      </c>
    </row>
    <row r="142" spans="1:16" x14ac:dyDescent="0.25">
      <c r="A142" s="48" t="s">
        <v>125</v>
      </c>
      <c r="C142" s="166">
        <v>14394</v>
      </c>
      <c r="D142" s="167">
        <v>18987</v>
      </c>
      <c r="E142" s="167">
        <v>22855</v>
      </c>
      <c r="F142" s="167">
        <v>18127</v>
      </c>
      <c r="G142" s="168">
        <v>74363</v>
      </c>
      <c r="H142" s="27">
        <v>0</v>
      </c>
      <c r="I142" s="10"/>
      <c r="J142" s="27">
        <v>0</v>
      </c>
      <c r="K142" s="166">
        <v>14394</v>
      </c>
      <c r="L142" s="167">
        <v>33381</v>
      </c>
      <c r="M142" s="167">
        <v>56236</v>
      </c>
      <c r="N142" s="168">
        <v>74363</v>
      </c>
      <c r="O142" s="39">
        <v>0</v>
      </c>
    </row>
    <row r="143" spans="1:16" x14ac:dyDescent="0.25">
      <c r="A143" s="85" t="s">
        <v>126</v>
      </c>
      <c r="C143" s="170">
        <v>66195.755112487139</v>
      </c>
      <c r="D143" s="171">
        <v>68632.768750354997</v>
      </c>
      <c r="E143" s="171">
        <v>71779.252872025783</v>
      </c>
      <c r="F143" s="171">
        <v>71022.227601560793</v>
      </c>
      <c r="G143" s="172">
        <v>69710.566054029186</v>
      </c>
      <c r="H143" s="27">
        <v>0</v>
      </c>
      <c r="I143" s="11"/>
      <c r="J143" s="27">
        <v>0</v>
      </c>
      <c r="K143" s="170">
        <v>66195.755112487139</v>
      </c>
      <c r="L143" s="171">
        <v>67581.9202346284</v>
      </c>
      <c r="M143" s="171">
        <v>69287.767688709733</v>
      </c>
      <c r="N143" s="174">
        <v>69710.566054029186</v>
      </c>
      <c r="O143" s="39">
        <v>0</v>
      </c>
    </row>
    <row r="144" spans="1:16" x14ac:dyDescent="0.25">
      <c r="A144" s="85"/>
      <c r="B144" s="91"/>
      <c r="C144" s="176"/>
      <c r="D144" s="177"/>
      <c r="E144" s="177"/>
      <c r="F144" s="177"/>
      <c r="G144" s="178"/>
      <c r="H144" s="91">
        <v>0</v>
      </c>
      <c r="I144" s="12"/>
      <c r="J144" s="27">
        <v>0</v>
      </c>
      <c r="K144" s="176"/>
      <c r="L144" s="177"/>
      <c r="M144" s="177"/>
      <c r="N144" s="180"/>
      <c r="O144" s="39">
        <v>0</v>
      </c>
    </row>
    <row r="145" spans="1:15" x14ac:dyDescent="0.25">
      <c r="A145" s="75" t="s">
        <v>127</v>
      </c>
      <c r="C145" s="181"/>
      <c r="D145" s="183"/>
      <c r="E145" s="183"/>
      <c r="F145" s="183"/>
      <c r="G145" s="182"/>
      <c r="H145" s="27">
        <v>0</v>
      </c>
      <c r="I145" s="13"/>
      <c r="J145" s="27">
        <v>0</v>
      </c>
      <c r="K145" s="181"/>
      <c r="L145" s="183"/>
      <c r="M145" s="183"/>
      <c r="N145" s="185"/>
      <c r="O145" s="39">
        <v>0</v>
      </c>
    </row>
    <row r="146" spans="1:15" x14ac:dyDescent="0.25">
      <c r="A146" s="48" t="s">
        <v>128</v>
      </c>
      <c r="C146" s="92">
        <v>952.82169908913988</v>
      </c>
      <c r="D146" s="93">
        <v>1303.1303802629905</v>
      </c>
      <c r="E146" s="93">
        <v>1640.5148243901492</v>
      </c>
      <c r="F146" s="93">
        <v>1287.4199197334926</v>
      </c>
      <c r="G146" s="94">
        <v>5183.886823475772</v>
      </c>
      <c r="H146" s="27">
        <v>0</v>
      </c>
      <c r="I146" s="14"/>
      <c r="J146" s="27">
        <v>0</v>
      </c>
      <c r="K146" s="189">
        <v>952.82169908913988</v>
      </c>
      <c r="L146" s="190">
        <v>2255.9520793521306</v>
      </c>
      <c r="M146" s="190">
        <v>3896.46690374228</v>
      </c>
      <c r="N146" s="188">
        <v>5183.886823475772</v>
      </c>
      <c r="O146" s="39">
        <v>0</v>
      </c>
    </row>
    <row r="147" spans="1:15" x14ac:dyDescent="0.25">
      <c r="A147" s="75"/>
      <c r="C147" s="181"/>
      <c r="D147" s="183"/>
      <c r="E147" s="183"/>
      <c r="F147" s="183"/>
      <c r="G147" s="182"/>
      <c r="H147" s="27">
        <v>0</v>
      </c>
      <c r="I147" s="13"/>
      <c r="J147" s="27">
        <v>0</v>
      </c>
      <c r="K147" s="181"/>
      <c r="L147" s="183"/>
      <c r="M147" s="183"/>
      <c r="N147" s="185"/>
      <c r="O147" s="39">
        <v>0</v>
      </c>
    </row>
    <row r="148" spans="1:15" x14ac:dyDescent="0.25">
      <c r="A148" s="48" t="s">
        <v>129</v>
      </c>
      <c r="C148" s="92">
        <v>116.20046472899703</v>
      </c>
      <c r="D148" s="93">
        <v>145.52144988737834</v>
      </c>
      <c r="E148" s="93">
        <v>155.82132258301979</v>
      </c>
      <c r="F148" s="93">
        <v>113.57181739216632</v>
      </c>
      <c r="G148" s="94">
        <v>531.11505459156149</v>
      </c>
      <c r="H148" s="27">
        <v>0</v>
      </c>
      <c r="I148" s="14"/>
      <c r="J148" s="27">
        <v>0</v>
      </c>
      <c r="K148" s="189">
        <v>116.20046472899705</v>
      </c>
      <c r="L148" s="190">
        <v>261.72191461637544</v>
      </c>
      <c r="M148" s="190">
        <v>417.54323719939526</v>
      </c>
      <c r="N148" s="188">
        <v>531.1150545915616</v>
      </c>
      <c r="O148" s="39">
        <v>0</v>
      </c>
    </row>
    <row r="149" spans="1:15" x14ac:dyDescent="0.25">
      <c r="A149" s="85" t="s">
        <v>130</v>
      </c>
      <c r="C149" s="86">
        <v>0.12195404957725051</v>
      </c>
      <c r="D149" s="87">
        <v>0.11167067554515153</v>
      </c>
      <c r="E149" s="87">
        <v>9.4983184709071661E-2</v>
      </c>
      <c r="F149" s="87">
        <v>8.8216607224530674E-2</v>
      </c>
      <c r="G149" s="88">
        <v>0.10245498651443384</v>
      </c>
      <c r="H149" s="27">
        <v>0</v>
      </c>
      <c r="I149" s="5"/>
      <c r="J149" s="27">
        <v>0</v>
      </c>
      <c r="K149" s="86">
        <v>0.12195404957725052</v>
      </c>
      <c r="L149" s="87">
        <v>0.11601395127663232</v>
      </c>
      <c r="M149" s="87">
        <v>0.10715944662544795</v>
      </c>
      <c r="N149" s="90">
        <v>0.10245498651443385</v>
      </c>
      <c r="O149" s="39">
        <v>0</v>
      </c>
    </row>
    <row r="150" spans="1:15" x14ac:dyDescent="0.25">
      <c r="A150" s="75"/>
      <c r="C150" s="181"/>
      <c r="D150" s="183"/>
      <c r="E150" s="183"/>
      <c r="F150" s="183"/>
      <c r="G150" s="182"/>
      <c r="H150" s="27">
        <v>0</v>
      </c>
      <c r="I150" s="13"/>
      <c r="J150" s="27">
        <v>0</v>
      </c>
      <c r="K150" s="181"/>
      <c r="L150" s="183"/>
      <c r="M150" s="183"/>
      <c r="N150" s="185"/>
      <c r="O150" s="39">
        <v>0</v>
      </c>
    </row>
    <row r="151" spans="1:15" x14ac:dyDescent="0.25">
      <c r="A151" s="48" t="s">
        <v>131</v>
      </c>
      <c r="C151" s="92">
        <v>42.926829848472764</v>
      </c>
      <c r="D151" s="93">
        <v>45.757644561427838</v>
      </c>
      <c r="E151" s="93">
        <v>49.398246750664399</v>
      </c>
      <c r="F151" s="93">
        <v>61.069034888756903</v>
      </c>
      <c r="G151" s="94">
        <v>199.15175604932193</v>
      </c>
      <c r="H151" s="27">
        <v>0</v>
      </c>
      <c r="I151" s="14"/>
      <c r="J151" s="27">
        <v>0</v>
      </c>
      <c r="K151" s="189">
        <v>42.926829848472764</v>
      </c>
      <c r="L151" s="190">
        <v>88.684474409900602</v>
      </c>
      <c r="M151" s="190">
        <v>138.082721160565</v>
      </c>
      <c r="N151" s="188">
        <v>199.15175604932193</v>
      </c>
      <c r="O151" s="39">
        <v>0</v>
      </c>
    </row>
    <row r="152" spans="1:15" x14ac:dyDescent="0.25">
      <c r="A152" s="75"/>
      <c r="C152" s="181"/>
      <c r="D152" s="183"/>
      <c r="E152" s="183"/>
      <c r="F152" s="183"/>
      <c r="G152" s="182"/>
      <c r="H152" s="27">
        <v>0</v>
      </c>
      <c r="I152" s="13"/>
      <c r="J152" s="27">
        <v>0</v>
      </c>
      <c r="K152" s="181"/>
      <c r="L152" s="183"/>
      <c r="M152" s="183"/>
      <c r="N152" s="185"/>
      <c r="O152" s="39">
        <v>0</v>
      </c>
    </row>
    <row r="153" spans="1:15" x14ac:dyDescent="0.25">
      <c r="A153" s="48" t="s">
        <v>132</v>
      </c>
      <c r="C153" s="186">
        <v>16.272245254871489</v>
      </c>
      <c r="D153" s="187">
        <v>20.850610050445212</v>
      </c>
      <c r="E153" s="187">
        <v>20.323030296825003</v>
      </c>
      <c r="F153" s="187">
        <v>23.691715205890919</v>
      </c>
      <c r="G153" s="188">
        <v>81.137600808032616</v>
      </c>
      <c r="H153" s="27">
        <v>0</v>
      </c>
      <c r="I153" s="14"/>
      <c r="J153" s="27">
        <v>0</v>
      </c>
      <c r="K153" s="186">
        <v>16.272245254871489</v>
      </c>
      <c r="L153" s="187">
        <v>37.122855305316705</v>
      </c>
      <c r="M153" s="187">
        <v>57.445885602141701</v>
      </c>
      <c r="N153" s="188">
        <v>81.137600808032616</v>
      </c>
      <c r="O153" s="39">
        <v>0</v>
      </c>
    </row>
    <row r="154" spans="1:15" x14ac:dyDescent="0.25">
      <c r="A154" s="85" t="s">
        <v>133</v>
      </c>
      <c r="C154" s="86">
        <v>0.3790693445640132</v>
      </c>
      <c r="D154" s="87">
        <v>0.45567489870362726</v>
      </c>
      <c r="E154" s="87">
        <v>0.41141197580158373</v>
      </c>
      <c r="F154" s="87">
        <v>0.38794972360456731</v>
      </c>
      <c r="G154" s="88">
        <v>0.40741594459221375</v>
      </c>
      <c r="H154" s="27">
        <v>0</v>
      </c>
      <c r="I154" s="5"/>
      <c r="J154" s="27">
        <v>0</v>
      </c>
      <c r="K154" s="86">
        <v>0.3790693445640132</v>
      </c>
      <c r="L154" s="87">
        <v>0.41859474899444593</v>
      </c>
      <c r="M154" s="87">
        <v>0.41602515593057166</v>
      </c>
      <c r="N154" s="90">
        <v>0.40741594459221375</v>
      </c>
      <c r="O154" s="39">
        <v>0</v>
      </c>
    </row>
    <row r="155" spans="1:15" x14ac:dyDescent="0.25">
      <c r="A155" s="75"/>
      <c r="C155" s="194"/>
      <c r="D155" s="192"/>
      <c r="E155" s="192"/>
      <c r="F155" s="192"/>
      <c r="G155" s="193"/>
      <c r="H155" s="27">
        <v>0</v>
      </c>
      <c r="I155" s="15"/>
      <c r="J155" s="27">
        <v>0</v>
      </c>
      <c r="K155" s="194"/>
      <c r="L155" s="192"/>
      <c r="M155" s="192"/>
      <c r="N155" s="196"/>
      <c r="O155" s="39">
        <v>0</v>
      </c>
    </row>
    <row r="156" spans="1:15" x14ac:dyDescent="0.25">
      <c r="A156" s="48" t="s">
        <v>134</v>
      </c>
      <c r="C156" s="186">
        <v>995.7485289376126</v>
      </c>
      <c r="D156" s="187">
        <v>1348.8880248244184</v>
      </c>
      <c r="E156" s="187">
        <v>1689.9130711408136</v>
      </c>
      <c r="F156" s="187">
        <v>1348.4889546222496</v>
      </c>
      <c r="G156" s="188">
        <v>5383.0385795250941</v>
      </c>
      <c r="H156" s="27">
        <v>0</v>
      </c>
      <c r="I156" s="14"/>
      <c r="J156" s="27">
        <v>0</v>
      </c>
      <c r="K156" s="186">
        <v>995.74852893761272</v>
      </c>
      <c r="L156" s="187">
        <v>2344.6365537620309</v>
      </c>
      <c r="M156" s="187">
        <v>4034.5496249028447</v>
      </c>
      <c r="N156" s="188">
        <v>5383.0385795250941</v>
      </c>
      <c r="O156" s="39">
        <v>0</v>
      </c>
    </row>
    <row r="157" spans="1:15" x14ac:dyDescent="0.25">
      <c r="A157" s="48" t="s">
        <v>135</v>
      </c>
      <c r="C157" s="186">
        <v>132.47270998386853</v>
      </c>
      <c r="D157" s="187">
        <v>166.37205993782356</v>
      </c>
      <c r="E157" s="187">
        <v>176.1443528798448</v>
      </c>
      <c r="F157" s="187">
        <v>137.26353259805725</v>
      </c>
      <c r="G157" s="188">
        <v>612.25265539959412</v>
      </c>
      <c r="H157" s="27">
        <v>0</v>
      </c>
      <c r="I157" s="14"/>
      <c r="J157" s="27">
        <v>0</v>
      </c>
      <c r="K157" s="186">
        <v>132.47270998386853</v>
      </c>
      <c r="L157" s="187">
        <v>298.84476992169215</v>
      </c>
      <c r="M157" s="187">
        <v>474.98912280153695</v>
      </c>
      <c r="N157" s="188">
        <v>612.25265539959423</v>
      </c>
      <c r="O157" s="39">
        <v>0</v>
      </c>
    </row>
    <row r="158" spans="1:15" x14ac:dyDescent="0.25">
      <c r="A158" s="197" t="s">
        <v>136</v>
      </c>
      <c r="C158" s="207">
        <v>0.13303831854535278</v>
      </c>
      <c r="D158" s="208">
        <v>0.12334015639250695</v>
      </c>
      <c r="E158" s="208">
        <v>0.10423278918183325</v>
      </c>
      <c r="F158" s="208">
        <v>0.10179062433367035</v>
      </c>
      <c r="G158" s="209">
        <v>0.11373737088349248</v>
      </c>
      <c r="H158" s="27">
        <v>0</v>
      </c>
      <c r="I158" s="5"/>
      <c r="J158" s="27">
        <v>0</v>
      </c>
      <c r="K158" s="207">
        <v>0.13303831854535275</v>
      </c>
      <c r="L158" s="208">
        <v>0.12745888885942167</v>
      </c>
      <c r="M158" s="208">
        <v>0.11773039544977094</v>
      </c>
      <c r="N158" s="211">
        <v>0.11373737088349249</v>
      </c>
      <c r="O158" s="39">
        <v>0</v>
      </c>
    </row>
    <row r="159" spans="1:15" x14ac:dyDescent="0.25">
      <c r="H159" s="27">
        <v>0</v>
      </c>
      <c r="J159" s="27">
        <v>0</v>
      </c>
      <c r="O159" s="39">
        <v>0</v>
      </c>
    </row>
    <row r="160" spans="1:15" x14ac:dyDescent="0.25">
      <c r="A160" s="29" t="s">
        <v>139</v>
      </c>
      <c r="B160" s="33"/>
      <c r="C160" s="34" t="s">
        <v>3</v>
      </c>
      <c r="D160" s="35" t="s">
        <v>4</v>
      </c>
      <c r="E160" s="35" t="s">
        <v>5</v>
      </c>
      <c r="F160" s="35" t="s">
        <v>6</v>
      </c>
      <c r="G160" s="68">
        <v>2010</v>
      </c>
      <c r="H160" s="33">
        <v>0</v>
      </c>
      <c r="I160" s="1"/>
      <c r="J160" s="27" t="e">
        <v>#VALUE!</v>
      </c>
      <c r="K160" s="150" t="s">
        <v>36</v>
      </c>
      <c r="L160" s="151" t="s">
        <v>37</v>
      </c>
      <c r="M160" s="151" t="s">
        <v>38</v>
      </c>
      <c r="N160" s="152" t="s">
        <v>39</v>
      </c>
      <c r="O160" s="39" t="e">
        <v>#VALUE!</v>
      </c>
    </row>
    <row r="161" spans="1:15" x14ac:dyDescent="0.25">
      <c r="A161" s="153"/>
      <c r="C161" s="70"/>
      <c r="D161" s="71"/>
      <c r="E161" s="71"/>
      <c r="F161" s="71"/>
      <c r="G161" s="72"/>
      <c r="H161" s="27">
        <v>0</v>
      </c>
      <c r="I161" s="2"/>
      <c r="J161" s="27">
        <v>0</v>
      </c>
      <c r="K161" s="70"/>
      <c r="L161" s="71"/>
      <c r="M161" s="71"/>
      <c r="N161" s="74"/>
      <c r="O161" s="39">
        <v>0</v>
      </c>
    </row>
    <row r="162" spans="1:15" x14ac:dyDescent="0.25">
      <c r="A162" s="75" t="s">
        <v>123</v>
      </c>
      <c r="C162" s="162">
        <v>7928</v>
      </c>
      <c r="D162" s="163">
        <v>7999</v>
      </c>
      <c r="E162" s="163">
        <v>9051</v>
      </c>
      <c r="F162" s="163">
        <v>6635</v>
      </c>
      <c r="G162" s="161">
        <v>31613</v>
      </c>
      <c r="H162" s="27">
        <v>0</v>
      </c>
      <c r="I162" s="9"/>
      <c r="J162" s="27">
        <v>0</v>
      </c>
      <c r="K162" s="158">
        <v>7928</v>
      </c>
      <c r="L162" s="159">
        <v>15927</v>
      </c>
      <c r="M162" s="159">
        <v>24978</v>
      </c>
      <c r="N162" s="165">
        <v>31613</v>
      </c>
      <c r="O162" s="39">
        <v>0</v>
      </c>
    </row>
    <row r="163" spans="1:15" x14ac:dyDescent="0.25">
      <c r="A163" s="75" t="s">
        <v>124</v>
      </c>
      <c r="C163" s="162">
        <v>5125</v>
      </c>
      <c r="D163" s="163">
        <v>5206</v>
      </c>
      <c r="E163" s="163">
        <v>5761</v>
      </c>
      <c r="F163" s="163">
        <v>6347</v>
      </c>
      <c r="G163" s="161">
        <v>22439</v>
      </c>
      <c r="H163" s="27">
        <v>0</v>
      </c>
      <c r="I163" s="9"/>
      <c r="J163" s="27">
        <v>0</v>
      </c>
      <c r="K163" s="158">
        <v>5125</v>
      </c>
      <c r="L163" s="159">
        <v>10331</v>
      </c>
      <c r="M163" s="159">
        <v>16092</v>
      </c>
      <c r="N163" s="165">
        <v>22439</v>
      </c>
      <c r="O163" s="39">
        <v>0</v>
      </c>
    </row>
    <row r="164" spans="1:15" x14ac:dyDescent="0.25">
      <c r="A164" s="48" t="s">
        <v>125</v>
      </c>
      <c r="C164" s="166">
        <v>13053</v>
      </c>
      <c r="D164" s="167">
        <v>13205</v>
      </c>
      <c r="E164" s="167">
        <v>14812</v>
      </c>
      <c r="F164" s="167">
        <v>12982</v>
      </c>
      <c r="G164" s="168">
        <v>54052</v>
      </c>
      <c r="H164" s="27">
        <v>0</v>
      </c>
      <c r="I164" s="10"/>
      <c r="J164" s="27">
        <v>0</v>
      </c>
      <c r="K164" s="166">
        <v>13053</v>
      </c>
      <c r="L164" s="167">
        <v>26258</v>
      </c>
      <c r="M164" s="167">
        <v>41070</v>
      </c>
      <c r="N164" s="168">
        <v>54052</v>
      </c>
      <c r="O164" s="39">
        <v>0</v>
      </c>
    </row>
    <row r="165" spans="1:15" x14ac:dyDescent="0.25">
      <c r="A165" s="85" t="s">
        <v>126</v>
      </c>
      <c r="C165" s="170">
        <v>64805.207363743204</v>
      </c>
      <c r="D165" s="171">
        <v>66566.599216811068</v>
      </c>
      <c r="E165" s="171">
        <v>66340.243319615794</v>
      </c>
      <c r="F165" s="171">
        <v>68475.78570703225</v>
      </c>
      <c r="G165" s="172">
        <v>66537.753431432167</v>
      </c>
      <c r="H165" s="27">
        <v>0</v>
      </c>
      <c r="I165" s="11"/>
      <c r="J165" s="27">
        <v>0</v>
      </c>
      <c r="K165" s="170">
        <v>64805.207363743204</v>
      </c>
      <c r="L165" s="171">
        <v>65691.001385365613</v>
      </c>
      <c r="M165" s="171">
        <v>65925.15214090771</v>
      </c>
      <c r="N165" s="174">
        <v>66537.753431432182</v>
      </c>
      <c r="O165" s="39">
        <v>0</v>
      </c>
    </row>
    <row r="166" spans="1:15" x14ac:dyDescent="0.25">
      <c r="A166" s="85"/>
      <c r="B166" s="91"/>
      <c r="C166" s="176"/>
      <c r="D166" s="177"/>
      <c r="E166" s="177"/>
      <c r="F166" s="177"/>
      <c r="G166" s="178"/>
      <c r="H166" s="91">
        <v>0</v>
      </c>
      <c r="I166" s="12"/>
      <c r="J166" s="27">
        <v>0</v>
      </c>
      <c r="K166" s="176"/>
      <c r="L166" s="177"/>
      <c r="M166" s="177"/>
      <c r="N166" s="180"/>
      <c r="O166" s="39">
        <v>0</v>
      </c>
    </row>
    <row r="167" spans="1:15" x14ac:dyDescent="0.25">
      <c r="A167" s="75" t="s">
        <v>127</v>
      </c>
      <c r="C167" s="181"/>
      <c r="D167" s="183"/>
      <c r="E167" s="183"/>
      <c r="F167" s="183"/>
      <c r="G167" s="182"/>
      <c r="H167" s="27">
        <v>0</v>
      </c>
      <c r="I167" s="13"/>
      <c r="J167" s="27">
        <v>0</v>
      </c>
      <c r="K167" s="181"/>
      <c r="L167" s="183"/>
      <c r="M167" s="183"/>
      <c r="N167" s="185"/>
      <c r="O167" s="39">
        <v>0</v>
      </c>
    </row>
    <row r="168" spans="1:15" x14ac:dyDescent="0.25">
      <c r="A168" s="48" t="s">
        <v>128</v>
      </c>
      <c r="C168" s="92">
        <v>845.90237171894</v>
      </c>
      <c r="D168" s="93">
        <v>879.01194265799018</v>
      </c>
      <c r="E168" s="93">
        <v>982.63168405014926</v>
      </c>
      <c r="F168" s="93">
        <v>888.9526500486927</v>
      </c>
      <c r="G168" s="94">
        <v>3596.4986484757719</v>
      </c>
      <c r="H168" s="27">
        <v>0</v>
      </c>
      <c r="I168" s="14"/>
      <c r="J168" s="27">
        <v>0</v>
      </c>
      <c r="K168" s="189">
        <v>845.90237171894012</v>
      </c>
      <c r="L168" s="190">
        <v>1724.9143143769304</v>
      </c>
      <c r="M168" s="190">
        <v>2707.5459984270797</v>
      </c>
      <c r="N168" s="188">
        <v>3596.4986484757728</v>
      </c>
      <c r="O168" s="39">
        <v>0</v>
      </c>
    </row>
    <row r="169" spans="1:15" x14ac:dyDescent="0.25">
      <c r="A169" s="75"/>
      <c r="C169" s="181"/>
      <c r="D169" s="183"/>
      <c r="E169" s="183"/>
      <c r="F169" s="183"/>
      <c r="G169" s="182"/>
      <c r="H169" s="27">
        <v>0</v>
      </c>
      <c r="I169" s="13"/>
      <c r="J169" s="27">
        <v>0</v>
      </c>
      <c r="K169" s="181"/>
      <c r="L169" s="183"/>
      <c r="M169" s="183"/>
      <c r="N169" s="185"/>
      <c r="O169" s="39">
        <v>0</v>
      </c>
    </row>
    <row r="170" spans="1:15" x14ac:dyDescent="0.25">
      <c r="A170" s="48" t="s">
        <v>129</v>
      </c>
      <c r="C170" s="92">
        <v>109.3358815574379</v>
      </c>
      <c r="D170" s="93">
        <v>114.36426799000878</v>
      </c>
      <c r="E170" s="93">
        <v>118.36977112033982</v>
      </c>
      <c r="F170" s="93">
        <v>94.401507923775014</v>
      </c>
      <c r="G170" s="94">
        <v>436.47142859156151</v>
      </c>
      <c r="H170" s="27">
        <v>0</v>
      </c>
      <c r="I170" s="14"/>
      <c r="J170" s="27">
        <v>0</v>
      </c>
      <c r="K170" s="189">
        <v>109.33588155743792</v>
      </c>
      <c r="L170" s="190">
        <v>223.7001495474467</v>
      </c>
      <c r="M170" s="190">
        <v>342.0699206677865</v>
      </c>
      <c r="N170" s="188">
        <v>436.47142859156156</v>
      </c>
      <c r="O170" s="39">
        <v>0</v>
      </c>
    </row>
    <row r="171" spans="1:15" x14ac:dyDescent="0.25">
      <c r="A171" s="85" t="s">
        <v>130</v>
      </c>
      <c r="C171" s="86">
        <v>0.12925354652364765</v>
      </c>
      <c r="D171" s="87">
        <v>0.1301054768882772</v>
      </c>
      <c r="E171" s="87">
        <v>0.1204619930760331</v>
      </c>
      <c r="F171" s="87">
        <v>0.10619407897440222</v>
      </c>
      <c r="G171" s="88">
        <v>0.12136009804328496</v>
      </c>
      <c r="H171" s="27">
        <v>0</v>
      </c>
      <c r="I171" s="5"/>
      <c r="J171" s="27">
        <v>0</v>
      </c>
      <c r="K171" s="86">
        <v>0.12925354652364765</v>
      </c>
      <c r="L171" s="87">
        <v>0.12968768806829176</v>
      </c>
      <c r="M171" s="87">
        <v>0.12633946786740038</v>
      </c>
      <c r="N171" s="90">
        <v>0.12136009804328494</v>
      </c>
      <c r="O171" s="39">
        <v>0</v>
      </c>
    </row>
    <row r="172" spans="1:15" x14ac:dyDescent="0.25">
      <c r="A172" s="75"/>
      <c r="C172" s="181"/>
      <c r="D172" s="183"/>
      <c r="E172" s="183"/>
      <c r="F172" s="183"/>
      <c r="G172" s="182"/>
      <c r="H172" s="27">
        <v>0</v>
      </c>
      <c r="I172" s="13"/>
      <c r="J172" s="27">
        <v>0</v>
      </c>
      <c r="K172" s="181"/>
      <c r="L172" s="183"/>
      <c r="M172" s="183"/>
      <c r="N172" s="185"/>
      <c r="O172" s="39">
        <v>0</v>
      </c>
    </row>
    <row r="173" spans="1:15" x14ac:dyDescent="0.25">
      <c r="A173" s="48" t="s">
        <v>131</v>
      </c>
      <c r="C173" s="92">
        <v>42.926829848472764</v>
      </c>
      <c r="D173" s="93">
        <v>45.757644561427838</v>
      </c>
      <c r="E173" s="93">
        <v>49.398246750664399</v>
      </c>
      <c r="F173" s="93">
        <v>53.989034888756905</v>
      </c>
      <c r="G173" s="94">
        <v>192.07175604932189</v>
      </c>
      <c r="H173" s="27">
        <v>0</v>
      </c>
      <c r="I173" s="14"/>
      <c r="J173" s="27">
        <v>0</v>
      </c>
      <c r="K173" s="189">
        <v>42.926829848472764</v>
      </c>
      <c r="L173" s="190">
        <v>88.684474409900602</v>
      </c>
      <c r="M173" s="190">
        <v>138.082721160565</v>
      </c>
      <c r="N173" s="188">
        <v>192.07175604932192</v>
      </c>
      <c r="O173" s="39">
        <v>0</v>
      </c>
    </row>
    <row r="174" spans="1:15" x14ac:dyDescent="0.25">
      <c r="A174" s="75"/>
      <c r="C174" s="181"/>
      <c r="D174" s="183"/>
      <c r="E174" s="183"/>
      <c r="F174" s="183"/>
      <c r="G174" s="182"/>
      <c r="H174" s="27">
        <v>0</v>
      </c>
      <c r="I174" s="13"/>
      <c r="J174" s="27">
        <v>0</v>
      </c>
      <c r="K174" s="181"/>
      <c r="L174" s="183"/>
      <c r="M174" s="183"/>
      <c r="N174" s="185"/>
      <c r="O174" s="39">
        <v>0</v>
      </c>
    </row>
    <row r="175" spans="1:15" x14ac:dyDescent="0.25">
      <c r="A175" s="48" t="s">
        <v>132</v>
      </c>
      <c r="C175" s="186">
        <v>16.272245254871489</v>
      </c>
      <c r="D175" s="187">
        <v>20.850610050445212</v>
      </c>
      <c r="E175" s="187">
        <v>20.323030296825003</v>
      </c>
      <c r="F175" s="187">
        <v>20.859715205890918</v>
      </c>
      <c r="G175" s="188">
        <v>78.305600808032622</v>
      </c>
      <c r="H175" s="27">
        <v>0</v>
      </c>
      <c r="I175" s="14"/>
      <c r="J175" s="27">
        <v>0</v>
      </c>
      <c r="K175" s="186">
        <v>16.272245254871489</v>
      </c>
      <c r="L175" s="187">
        <v>37.122855305316705</v>
      </c>
      <c r="M175" s="187">
        <v>57.445885602141701</v>
      </c>
      <c r="N175" s="188">
        <v>78.305600808032622</v>
      </c>
      <c r="O175" s="39">
        <v>0</v>
      </c>
    </row>
    <row r="176" spans="1:15" x14ac:dyDescent="0.25">
      <c r="A176" s="85" t="s">
        <v>133</v>
      </c>
      <c r="C176" s="86">
        <v>0.3790693445640132</v>
      </c>
      <c r="D176" s="87">
        <v>0.45567489870362726</v>
      </c>
      <c r="E176" s="87">
        <v>0.41141197580158373</v>
      </c>
      <c r="F176" s="87">
        <v>0.38636947759617957</v>
      </c>
      <c r="G176" s="88">
        <v>0.40768930538607984</v>
      </c>
      <c r="H176" s="27">
        <v>0</v>
      </c>
      <c r="I176" s="5"/>
      <c r="J176" s="27">
        <v>0</v>
      </c>
      <c r="K176" s="86">
        <v>0.3790693445640132</v>
      </c>
      <c r="L176" s="87">
        <v>0.41859474899444593</v>
      </c>
      <c r="M176" s="87">
        <v>0.41602515593057166</v>
      </c>
      <c r="N176" s="90">
        <v>0.40768930538607978</v>
      </c>
      <c r="O176" s="39">
        <v>0</v>
      </c>
    </row>
    <row r="177" spans="1:15" x14ac:dyDescent="0.25">
      <c r="A177" s="75"/>
      <c r="C177" s="194"/>
      <c r="D177" s="192"/>
      <c r="E177" s="192"/>
      <c r="F177" s="192"/>
      <c r="G177" s="193"/>
      <c r="H177" s="27">
        <v>0</v>
      </c>
      <c r="I177" s="15"/>
      <c r="J177" s="27">
        <v>0</v>
      </c>
      <c r="K177" s="194"/>
      <c r="L177" s="192"/>
      <c r="M177" s="192"/>
      <c r="N177" s="196"/>
      <c r="O177" s="39">
        <v>0</v>
      </c>
    </row>
    <row r="178" spans="1:15" x14ac:dyDescent="0.25">
      <c r="A178" s="48" t="s">
        <v>140</v>
      </c>
      <c r="C178" s="186">
        <v>888.82920156741272</v>
      </c>
      <c r="D178" s="187">
        <v>924.76958721941799</v>
      </c>
      <c r="E178" s="187">
        <v>1032.0299308008136</v>
      </c>
      <c r="F178" s="187">
        <v>942.94168493744962</v>
      </c>
      <c r="G178" s="188">
        <v>3788.5704045250936</v>
      </c>
      <c r="H178" s="27">
        <v>0</v>
      </c>
      <c r="I178" s="14"/>
      <c r="J178" s="27">
        <v>0</v>
      </c>
      <c r="K178" s="186">
        <v>888.82920156741284</v>
      </c>
      <c r="L178" s="187">
        <v>1813.5987887868307</v>
      </c>
      <c r="M178" s="187">
        <v>2845.6287195876444</v>
      </c>
      <c r="N178" s="188">
        <v>3788.5704045250941</v>
      </c>
      <c r="O178" s="39">
        <v>0</v>
      </c>
    </row>
    <row r="179" spans="1:15" x14ac:dyDescent="0.25">
      <c r="A179" s="48" t="s">
        <v>141</v>
      </c>
      <c r="C179" s="186">
        <v>125.60812681230939</v>
      </c>
      <c r="D179" s="187">
        <v>135.21487804045398</v>
      </c>
      <c r="E179" s="187">
        <v>138.69280141716482</v>
      </c>
      <c r="F179" s="187">
        <v>115.26122312966594</v>
      </c>
      <c r="G179" s="188">
        <v>514.77702939959408</v>
      </c>
      <c r="H179" s="27">
        <v>0</v>
      </c>
      <c r="I179" s="14">
        <v>0</v>
      </c>
      <c r="J179" s="27">
        <v>0</v>
      </c>
      <c r="K179" s="186">
        <v>125.60812681230941</v>
      </c>
      <c r="L179" s="187">
        <v>260.8230048527634</v>
      </c>
      <c r="M179" s="187">
        <v>399.51580626992819</v>
      </c>
      <c r="N179" s="188">
        <v>514.7770293995942</v>
      </c>
      <c r="O179" s="39">
        <v>0</v>
      </c>
    </row>
    <row r="180" spans="1:15" x14ac:dyDescent="0.25">
      <c r="A180" s="197" t="s">
        <v>136</v>
      </c>
      <c r="C180" s="207">
        <v>0.14131863196079153</v>
      </c>
      <c r="D180" s="208">
        <v>0.14621466785798595</v>
      </c>
      <c r="E180" s="208">
        <v>0.13438835180830927</v>
      </c>
      <c r="F180" s="208">
        <v>0.12223579142893851</v>
      </c>
      <c r="G180" s="209">
        <v>0.13587632653856477</v>
      </c>
      <c r="H180" s="27">
        <v>0</v>
      </c>
      <c r="I180" s="5"/>
      <c r="J180" s="27">
        <v>0</v>
      </c>
      <c r="K180" s="207">
        <v>0.14131863196079153</v>
      </c>
      <c r="L180" s="208">
        <v>0.14381516268393382</v>
      </c>
      <c r="M180" s="208">
        <v>0.14039632209216016</v>
      </c>
      <c r="N180" s="211">
        <v>0.1358763265385648</v>
      </c>
      <c r="O180" s="39">
        <v>0</v>
      </c>
    </row>
    <row r="181" spans="1:15" x14ac:dyDescent="0.25">
      <c r="H181" s="27">
        <v>0</v>
      </c>
      <c r="J181" s="27">
        <v>0</v>
      </c>
      <c r="O181" s="39">
        <v>0</v>
      </c>
    </row>
    <row r="182" spans="1:15" x14ac:dyDescent="0.25">
      <c r="A182" s="29" t="s">
        <v>142</v>
      </c>
      <c r="B182" s="33"/>
      <c r="C182" s="34" t="s">
        <v>3</v>
      </c>
      <c r="D182" s="35" t="s">
        <v>4</v>
      </c>
      <c r="E182" s="35" t="s">
        <v>5</v>
      </c>
      <c r="F182" s="35" t="s">
        <v>6</v>
      </c>
      <c r="G182" s="68">
        <v>2010</v>
      </c>
      <c r="H182" s="33">
        <v>0</v>
      </c>
      <c r="I182" s="1"/>
      <c r="J182" s="27" t="e">
        <v>#VALUE!</v>
      </c>
      <c r="K182" s="150" t="s">
        <v>36</v>
      </c>
      <c r="L182" s="151" t="s">
        <v>37</v>
      </c>
      <c r="M182" s="151" t="s">
        <v>38</v>
      </c>
      <c r="N182" s="152" t="s">
        <v>39</v>
      </c>
      <c r="O182" s="39" t="e">
        <v>#VALUE!</v>
      </c>
    </row>
    <row r="183" spans="1:15" x14ac:dyDescent="0.25">
      <c r="A183" s="153"/>
      <c r="C183" s="70"/>
      <c r="D183" s="71"/>
      <c r="E183" s="71"/>
      <c r="F183" s="71"/>
      <c r="G183" s="72"/>
      <c r="H183" s="27">
        <v>0</v>
      </c>
      <c r="I183" s="2"/>
      <c r="J183" s="27">
        <v>0</v>
      </c>
      <c r="K183" s="70"/>
      <c r="L183" s="71"/>
      <c r="M183" s="71"/>
      <c r="N183" s="74"/>
      <c r="O183" s="39">
        <v>0</v>
      </c>
    </row>
    <row r="184" spans="1:15" x14ac:dyDescent="0.25">
      <c r="A184" s="75" t="s">
        <v>123</v>
      </c>
      <c r="C184" s="162">
        <v>7928</v>
      </c>
      <c r="D184" s="163">
        <v>7770</v>
      </c>
      <c r="E184" s="163">
        <v>8848</v>
      </c>
      <c r="F184" s="163">
        <v>6421</v>
      </c>
      <c r="G184" s="161">
        <v>30967</v>
      </c>
      <c r="H184" s="27">
        <v>0</v>
      </c>
      <c r="I184" s="9"/>
      <c r="J184" s="27">
        <v>0</v>
      </c>
      <c r="K184" s="158">
        <v>7928</v>
      </c>
      <c r="L184" s="159">
        <v>15698</v>
      </c>
      <c r="M184" s="159">
        <v>24546</v>
      </c>
      <c r="N184" s="165">
        <v>30967</v>
      </c>
      <c r="O184" s="39">
        <v>0</v>
      </c>
    </row>
    <row r="185" spans="1:15" x14ac:dyDescent="0.25">
      <c r="A185" s="75" t="s">
        <v>124</v>
      </c>
      <c r="C185" s="162">
        <v>5125</v>
      </c>
      <c r="D185" s="163">
        <v>5206</v>
      </c>
      <c r="E185" s="163">
        <v>5761</v>
      </c>
      <c r="F185" s="163">
        <v>6347</v>
      </c>
      <c r="G185" s="161">
        <v>22439</v>
      </c>
      <c r="H185" s="27">
        <v>0</v>
      </c>
      <c r="I185" s="9"/>
      <c r="J185" s="27">
        <v>0</v>
      </c>
      <c r="K185" s="158">
        <v>5125</v>
      </c>
      <c r="L185" s="159">
        <v>10331</v>
      </c>
      <c r="M185" s="159">
        <v>16092</v>
      </c>
      <c r="N185" s="165">
        <v>22439</v>
      </c>
      <c r="O185" s="39">
        <v>0</v>
      </c>
    </row>
    <row r="186" spans="1:15" x14ac:dyDescent="0.25">
      <c r="A186" s="48" t="s">
        <v>125</v>
      </c>
      <c r="C186" s="166">
        <v>13053</v>
      </c>
      <c r="D186" s="167">
        <v>12976</v>
      </c>
      <c r="E186" s="167">
        <v>14609</v>
      </c>
      <c r="F186" s="167">
        <v>12768</v>
      </c>
      <c r="G186" s="168">
        <v>53406</v>
      </c>
      <c r="H186" s="27">
        <v>0</v>
      </c>
      <c r="I186" s="10"/>
      <c r="J186" s="27">
        <v>0</v>
      </c>
      <c r="K186" s="166">
        <v>13053</v>
      </c>
      <c r="L186" s="167">
        <v>26029</v>
      </c>
      <c r="M186" s="167">
        <v>40638</v>
      </c>
      <c r="N186" s="168">
        <v>53406</v>
      </c>
      <c r="O186" s="39">
        <v>0</v>
      </c>
    </row>
    <row r="187" spans="1:15" x14ac:dyDescent="0.25">
      <c r="A187" s="85" t="s">
        <v>126</v>
      </c>
      <c r="C187" s="170">
        <v>64805.207363743204</v>
      </c>
      <c r="D187" s="171">
        <v>65582.84407967556</v>
      </c>
      <c r="E187" s="171">
        <v>65603.265047584995</v>
      </c>
      <c r="F187" s="171">
        <v>66648.248388769804</v>
      </c>
      <c r="G187" s="172">
        <v>65653.078137377684</v>
      </c>
      <c r="H187" s="27">
        <v>0</v>
      </c>
      <c r="I187" s="11"/>
      <c r="J187" s="27">
        <v>0</v>
      </c>
      <c r="K187" s="170">
        <v>64805.207363743204</v>
      </c>
      <c r="L187" s="171">
        <v>65192.875504122727</v>
      </c>
      <c r="M187" s="171">
        <v>65340.406899379392</v>
      </c>
      <c r="N187" s="174">
        <v>65653.078137377684</v>
      </c>
      <c r="O187" s="39">
        <v>0</v>
      </c>
    </row>
    <row r="188" spans="1:15" x14ac:dyDescent="0.25">
      <c r="A188" s="85"/>
      <c r="B188" s="91"/>
      <c r="C188" s="176"/>
      <c r="D188" s="177"/>
      <c r="E188" s="177"/>
      <c r="F188" s="177"/>
      <c r="G188" s="178"/>
      <c r="H188" s="91">
        <v>0</v>
      </c>
      <c r="I188" s="12"/>
      <c r="J188" s="27">
        <v>0</v>
      </c>
      <c r="K188" s="176"/>
      <c r="L188" s="177"/>
      <c r="M188" s="177"/>
      <c r="N188" s="180"/>
      <c r="O188" s="39">
        <v>0</v>
      </c>
    </row>
    <row r="189" spans="1:15" x14ac:dyDescent="0.25">
      <c r="A189" s="75" t="s">
        <v>127</v>
      </c>
      <c r="C189" s="181"/>
      <c r="D189" s="183"/>
      <c r="E189" s="183"/>
      <c r="F189" s="183"/>
      <c r="G189" s="182"/>
      <c r="H189" s="27">
        <v>0</v>
      </c>
      <c r="I189" s="13"/>
      <c r="J189" s="27">
        <v>0</v>
      </c>
      <c r="K189" s="181"/>
      <c r="L189" s="183"/>
      <c r="M189" s="183"/>
      <c r="N189" s="185"/>
      <c r="O189" s="39">
        <v>0</v>
      </c>
    </row>
    <row r="190" spans="1:15" x14ac:dyDescent="0.25">
      <c r="A190" s="48" t="s">
        <v>128</v>
      </c>
      <c r="C190" s="92">
        <v>845.90237171894</v>
      </c>
      <c r="D190" s="93">
        <v>851.0029847778701</v>
      </c>
      <c r="E190" s="93">
        <v>958.39809908016923</v>
      </c>
      <c r="F190" s="93">
        <v>850.96483542781277</v>
      </c>
      <c r="G190" s="94">
        <v>3506.2682910047924</v>
      </c>
      <c r="H190" s="27">
        <v>0</v>
      </c>
      <c r="I190" s="14"/>
      <c r="J190" s="27">
        <v>0</v>
      </c>
      <c r="K190" s="189">
        <v>845.90237171894012</v>
      </c>
      <c r="L190" s="190">
        <v>1696.9053564968103</v>
      </c>
      <c r="M190" s="190">
        <v>2655.3034555769796</v>
      </c>
      <c r="N190" s="188">
        <v>3506.2682910047924</v>
      </c>
      <c r="O190" s="39">
        <v>0</v>
      </c>
    </row>
    <row r="191" spans="1:15" x14ac:dyDescent="0.25">
      <c r="A191" s="75"/>
      <c r="C191" s="181"/>
      <c r="D191" s="183"/>
      <c r="E191" s="183"/>
      <c r="F191" s="183"/>
      <c r="G191" s="182"/>
      <c r="H191" s="27">
        <v>0</v>
      </c>
      <c r="I191" s="13"/>
      <c r="J191" s="27">
        <v>0</v>
      </c>
      <c r="K191" s="181"/>
      <c r="L191" s="183"/>
      <c r="M191" s="183"/>
      <c r="N191" s="185"/>
      <c r="O191" s="39">
        <v>0</v>
      </c>
    </row>
    <row r="192" spans="1:15" x14ac:dyDescent="0.25">
      <c r="A192" s="48" t="s">
        <v>129</v>
      </c>
      <c r="C192" s="92">
        <v>109.3358815574379</v>
      </c>
      <c r="D192" s="93">
        <v>111.30016942134216</v>
      </c>
      <c r="E192" s="93">
        <v>118.18027697947804</v>
      </c>
      <c r="F192" s="93">
        <v>96.866303573891983</v>
      </c>
      <c r="G192" s="94">
        <v>435.68263153215008</v>
      </c>
      <c r="H192" s="27">
        <v>0</v>
      </c>
      <c r="I192" s="14"/>
      <c r="J192" s="27">
        <v>0</v>
      </c>
      <c r="K192" s="189">
        <v>109.33588155743792</v>
      </c>
      <c r="L192" s="190">
        <v>220.6360509787801</v>
      </c>
      <c r="M192" s="190">
        <v>338.81632795825817</v>
      </c>
      <c r="N192" s="188">
        <v>435.68263153215014</v>
      </c>
      <c r="O192" s="39">
        <v>0</v>
      </c>
    </row>
    <row r="193" spans="1:15" x14ac:dyDescent="0.25">
      <c r="A193" s="85" t="s">
        <v>130</v>
      </c>
      <c r="C193" s="86">
        <v>0.12925354652364765</v>
      </c>
      <c r="D193" s="87">
        <v>0.1307870494136914</v>
      </c>
      <c r="E193" s="87">
        <v>0.12331021638388324</v>
      </c>
      <c r="F193" s="87">
        <v>0.11383114735310251</v>
      </c>
      <c r="G193" s="88">
        <v>0.12425821282697576</v>
      </c>
      <c r="H193" s="27">
        <v>0</v>
      </c>
      <c r="I193" s="5"/>
      <c r="J193" s="27">
        <v>0</v>
      </c>
      <c r="K193" s="86">
        <v>0.12925354652364765</v>
      </c>
      <c r="L193" s="87">
        <v>0.13002260269498703</v>
      </c>
      <c r="M193" s="87">
        <v>0.12759985200434865</v>
      </c>
      <c r="N193" s="90">
        <v>0.12425821282697577</v>
      </c>
      <c r="O193" s="39">
        <v>0</v>
      </c>
    </row>
    <row r="194" spans="1:15" x14ac:dyDescent="0.25">
      <c r="A194" s="75"/>
      <c r="C194" s="181"/>
      <c r="D194" s="183"/>
      <c r="E194" s="183"/>
      <c r="F194" s="183"/>
      <c r="G194" s="182"/>
      <c r="H194" s="27">
        <v>0</v>
      </c>
      <c r="I194" s="13"/>
      <c r="J194" s="27">
        <v>0</v>
      </c>
      <c r="K194" s="181"/>
      <c r="L194" s="183"/>
      <c r="M194" s="183"/>
      <c r="N194" s="185"/>
      <c r="O194" s="39">
        <v>0</v>
      </c>
    </row>
    <row r="195" spans="1:15" x14ac:dyDescent="0.25">
      <c r="A195" s="48" t="s">
        <v>131</v>
      </c>
      <c r="C195" s="92">
        <v>42.926829848472764</v>
      </c>
      <c r="D195" s="93">
        <v>45.757644561427838</v>
      </c>
      <c r="E195" s="93">
        <v>49.398246750664399</v>
      </c>
      <c r="F195" s="93">
        <v>53.989034888756905</v>
      </c>
      <c r="G195" s="94">
        <v>192.07175604932189</v>
      </c>
      <c r="H195" s="27">
        <v>0</v>
      </c>
      <c r="I195" s="14"/>
      <c r="J195" s="27">
        <v>0</v>
      </c>
      <c r="K195" s="189">
        <v>42.926829848472764</v>
      </c>
      <c r="L195" s="190">
        <v>88.684474409900602</v>
      </c>
      <c r="M195" s="190">
        <v>138.082721160565</v>
      </c>
      <c r="N195" s="188">
        <v>192.07175604932192</v>
      </c>
      <c r="O195" s="39">
        <v>0</v>
      </c>
    </row>
    <row r="196" spans="1:15" x14ac:dyDescent="0.25">
      <c r="A196" s="75"/>
      <c r="C196" s="181"/>
      <c r="D196" s="183"/>
      <c r="E196" s="183"/>
      <c r="F196" s="183"/>
      <c r="G196" s="182"/>
      <c r="H196" s="27">
        <v>0</v>
      </c>
      <c r="I196" s="13"/>
      <c r="J196" s="27">
        <v>0</v>
      </c>
      <c r="K196" s="181"/>
      <c r="L196" s="183"/>
      <c r="M196" s="183"/>
      <c r="N196" s="185"/>
      <c r="O196" s="39">
        <v>0</v>
      </c>
    </row>
    <row r="197" spans="1:15" x14ac:dyDescent="0.25">
      <c r="A197" s="48" t="s">
        <v>132</v>
      </c>
      <c r="C197" s="186">
        <v>16.272245254871489</v>
      </c>
      <c r="D197" s="187">
        <v>20.850610050445212</v>
      </c>
      <c r="E197" s="187">
        <v>20.323030296825003</v>
      </c>
      <c r="F197" s="187">
        <v>20.859715205890918</v>
      </c>
      <c r="G197" s="188">
        <v>78.305600808032622</v>
      </c>
      <c r="H197" s="27">
        <v>0</v>
      </c>
      <c r="I197" s="14"/>
      <c r="J197" s="27">
        <v>0</v>
      </c>
      <c r="K197" s="186">
        <v>16.272245254871489</v>
      </c>
      <c r="L197" s="187">
        <v>37.122855305316705</v>
      </c>
      <c r="M197" s="187">
        <v>57.445885602141701</v>
      </c>
      <c r="N197" s="188">
        <v>78.305600808032622</v>
      </c>
      <c r="O197" s="39">
        <v>0</v>
      </c>
    </row>
    <row r="198" spans="1:15" x14ac:dyDescent="0.25">
      <c r="A198" s="85" t="s">
        <v>133</v>
      </c>
      <c r="C198" s="86">
        <v>0.3790693445640132</v>
      </c>
      <c r="D198" s="87">
        <v>0.45567489870362726</v>
      </c>
      <c r="E198" s="87">
        <v>0.41141197580158373</v>
      </c>
      <c r="F198" s="87">
        <v>0.38636947759617957</v>
      </c>
      <c r="G198" s="88">
        <v>0.40768930538607984</v>
      </c>
      <c r="H198" s="27">
        <v>0</v>
      </c>
      <c r="I198" s="5"/>
      <c r="J198" s="27">
        <v>0</v>
      </c>
      <c r="K198" s="86">
        <v>0.3790693445640132</v>
      </c>
      <c r="L198" s="87">
        <v>0.41859474899444593</v>
      </c>
      <c r="M198" s="87">
        <v>0.41602515593057166</v>
      </c>
      <c r="N198" s="90">
        <v>0.40768930538607978</v>
      </c>
      <c r="O198" s="39">
        <v>0</v>
      </c>
    </row>
    <row r="199" spans="1:15" x14ac:dyDescent="0.25">
      <c r="A199" s="75"/>
      <c r="C199" s="194"/>
      <c r="D199" s="192"/>
      <c r="E199" s="192"/>
      <c r="F199" s="192"/>
      <c r="G199" s="193"/>
      <c r="H199" s="27">
        <v>0</v>
      </c>
      <c r="I199" s="15"/>
      <c r="J199" s="27">
        <v>0</v>
      </c>
      <c r="K199" s="194"/>
      <c r="L199" s="192"/>
      <c r="M199" s="192"/>
      <c r="N199" s="196"/>
      <c r="O199" s="39">
        <v>0</v>
      </c>
    </row>
    <row r="200" spans="1:15" x14ac:dyDescent="0.25">
      <c r="A200" s="48" t="s">
        <v>134</v>
      </c>
      <c r="C200" s="186">
        <v>888.82920156741272</v>
      </c>
      <c r="D200" s="187">
        <v>896.76062933929791</v>
      </c>
      <c r="E200" s="187">
        <v>1007.7963458308336</v>
      </c>
      <c r="F200" s="187">
        <v>904.95387031656969</v>
      </c>
      <c r="G200" s="188">
        <v>3698.3400470541142</v>
      </c>
      <c r="H200" s="27">
        <v>0</v>
      </c>
      <c r="I200" s="14"/>
      <c r="J200" s="27">
        <v>0</v>
      </c>
      <c r="K200" s="186">
        <v>888.82920156741284</v>
      </c>
      <c r="L200" s="187">
        <v>1785.5898309067109</v>
      </c>
      <c r="M200" s="187">
        <v>2793.3861767375442</v>
      </c>
      <c r="N200" s="188">
        <v>3698.3400470541137</v>
      </c>
      <c r="O200" s="39">
        <v>0</v>
      </c>
    </row>
    <row r="201" spans="1:15" x14ac:dyDescent="0.25">
      <c r="A201" s="48" t="s">
        <v>135</v>
      </c>
      <c r="C201" s="186">
        <v>125.60812681230939</v>
      </c>
      <c r="D201" s="187">
        <v>132.15077947178736</v>
      </c>
      <c r="E201" s="187">
        <v>138.50330727630305</v>
      </c>
      <c r="F201" s="187">
        <v>117.7260187797829</v>
      </c>
      <c r="G201" s="188">
        <v>513.98823234018266</v>
      </c>
      <c r="H201" s="27">
        <v>0</v>
      </c>
      <c r="I201" s="14"/>
      <c r="J201" s="27">
        <v>0</v>
      </c>
      <c r="K201" s="186">
        <v>125.60812681230941</v>
      </c>
      <c r="L201" s="187">
        <v>257.75890628409684</v>
      </c>
      <c r="M201" s="187">
        <v>396.26221356039986</v>
      </c>
      <c r="N201" s="188">
        <v>513.98823234018278</v>
      </c>
      <c r="O201" s="39">
        <v>0</v>
      </c>
    </row>
    <row r="202" spans="1:15" x14ac:dyDescent="0.25">
      <c r="A202" s="197" t="s">
        <v>136</v>
      </c>
      <c r="C202" s="207">
        <v>0.14131863196079153</v>
      </c>
      <c r="D202" s="208">
        <v>0.14736460895830303</v>
      </c>
      <c r="E202" s="208">
        <v>0.13743184111480386</v>
      </c>
      <c r="F202" s="208">
        <v>0.13009062963463558</v>
      </c>
      <c r="G202" s="209">
        <v>0.13897808903472689</v>
      </c>
      <c r="H202" s="27">
        <v>0</v>
      </c>
      <c r="I202" s="5"/>
      <c r="J202" s="27">
        <v>0</v>
      </c>
      <c r="K202" s="207">
        <v>0.14131863196079153</v>
      </c>
      <c r="L202" s="208">
        <v>0.14435504829975904</v>
      </c>
      <c r="M202" s="208">
        <v>0.14185729737633448</v>
      </c>
      <c r="N202" s="211">
        <v>0.13897808903472691</v>
      </c>
      <c r="O202" s="39">
        <v>0</v>
      </c>
    </row>
    <row r="203" spans="1:15" x14ac:dyDescent="0.25">
      <c r="H203" s="27">
        <v>0</v>
      </c>
      <c r="J203" s="27">
        <v>0</v>
      </c>
      <c r="O203" s="39">
        <v>0</v>
      </c>
    </row>
    <row r="204" spans="1:15" x14ac:dyDescent="0.25">
      <c r="A204" s="29" t="s">
        <v>149</v>
      </c>
      <c r="B204" s="33"/>
      <c r="C204" s="34" t="s">
        <v>3</v>
      </c>
      <c r="D204" s="35" t="s">
        <v>4</v>
      </c>
      <c r="E204" s="35" t="s">
        <v>5</v>
      </c>
      <c r="F204" s="35" t="s">
        <v>6</v>
      </c>
      <c r="G204" s="68">
        <v>2010</v>
      </c>
      <c r="H204" s="33">
        <v>0</v>
      </c>
      <c r="I204" s="1"/>
      <c r="J204" s="27" t="e">
        <v>#VALUE!</v>
      </c>
      <c r="K204" s="150" t="s">
        <v>36</v>
      </c>
      <c r="L204" s="151" t="s">
        <v>37</v>
      </c>
      <c r="M204" s="151" t="s">
        <v>38</v>
      </c>
      <c r="N204" s="152" t="s">
        <v>39</v>
      </c>
      <c r="O204" s="39" t="e">
        <v>#VALUE!</v>
      </c>
    </row>
    <row r="205" spans="1:15" x14ac:dyDescent="0.25">
      <c r="A205" s="153"/>
      <c r="C205" s="70"/>
      <c r="D205" s="71"/>
      <c r="E205" s="71"/>
      <c r="F205" s="71"/>
      <c r="G205" s="72"/>
      <c r="H205" s="27">
        <v>0</v>
      </c>
      <c r="I205" s="2"/>
      <c r="J205" s="27">
        <v>0</v>
      </c>
      <c r="K205" s="70"/>
      <c r="L205" s="71"/>
      <c r="M205" s="71"/>
      <c r="N205" s="74"/>
      <c r="O205" s="39">
        <v>0</v>
      </c>
    </row>
    <row r="206" spans="1:15" x14ac:dyDescent="0.25">
      <c r="A206" s="75" t="s">
        <v>123</v>
      </c>
      <c r="C206" s="162">
        <v>0</v>
      </c>
      <c r="D206" s="163">
        <v>229</v>
      </c>
      <c r="E206" s="163">
        <v>203</v>
      </c>
      <c r="F206" s="163">
        <v>214</v>
      </c>
      <c r="G206" s="161">
        <v>646</v>
      </c>
      <c r="H206" s="27">
        <v>0</v>
      </c>
      <c r="I206" s="16"/>
      <c r="J206" s="27">
        <v>0</v>
      </c>
      <c r="K206" s="158">
        <v>0</v>
      </c>
      <c r="L206" s="159">
        <v>229</v>
      </c>
      <c r="M206" s="159">
        <v>432</v>
      </c>
      <c r="N206" s="165">
        <v>646</v>
      </c>
      <c r="O206" s="39">
        <v>0</v>
      </c>
    </row>
    <row r="207" spans="1:15" x14ac:dyDescent="0.25">
      <c r="A207" s="48" t="s">
        <v>125</v>
      </c>
      <c r="C207" s="166">
        <v>0</v>
      </c>
      <c r="D207" s="167">
        <v>229</v>
      </c>
      <c r="E207" s="167">
        <v>203</v>
      </c>
      <c r="F207" s="167">
        <v>214</v>
      </c>
      <c r="G207" s="168">
        <v>646</v>
      </c>
      <c r="H207" s="27">
        <v>0</v>
      </c>
      <c r="I207" s="10"/>
      <c r="J207" s="27">
        <v>0</v>
      </c>
      <c r="K207" s="166">
        <v>0</v>
      </c>
      <c r="L207" s="167">
        <v>229</v>
      </c>
      <c r="M207" s="167">
        <v>432</v>
      </c>
      <c r="N207" s="168">
        <v>646</v>
      </c>
      <c r="O207" s="39">
        <v>0</v>
      </c>
    </row>
    <row r="208" spans="1:15" x14ac:dyDescent="0.25">
      <c r="A208" s="85" t="s">
        <v>126</v>
      </c>
      <c r="C208" s="170">
        <v>0</v>
      </c>
      <c r="D208" s="171">
        <v>122309.8597385154</v>
      </c>
      <c r="E208" s="171">
        <v>119377.26586197039</v>
      </c>
      <c r="F208" s="171">
        <v>177513.15243401853</v>
      </c>
      <c r="G208" s="172">
        <v>139675.47596126935</v>
      </c>
      <c r="H208" s="27">
        <v>0</v>
      </c>
      <c r="I208" s="11"/>
      <c r="J208" s="27">
        <v>0</v>
      </c>
      <c r="K208" s="170">
        <v>0</v>
      </c>
      <c r="L208" s="171">
        <v>122309.8597385154</v>
      </c>
      <c r="M208" s="171">
        <v>120931.8121530093</v>
      </c>
      <c r="N208" s="174">
        <v>139675.47596126935</v>
      </c>
      <c r="O208" s="39">
        <v>0</v>
      </c>
    </row>
    <row r="209" spans="1:15" x14ac:dyDescent="0.25">
      <c r="A209" s="85"/>
      <c r="B209" s="91"/>
      <c r="C209" s="176"/>
      <c r="D209" s="177"/>
      <c r="E209" s="177"/>
      <c r="F209" s="177"/>
      <c r="G209" s="178"/>
      <c r="H209" s="91">
        <v>0</v>
      </c>
      <c r="I209" s="12"/>
      <c r="J209" s="27">
        <v>0</v>
      </c>
      <c r="K209" s="176"/>
      <c r="L209" s="177"/>
      <c r="M209" s="177"/>
      <c r="N209" s="180"/>
      <c r="O209" s="39">
        <v>0</v>
      </c>
    </row>
    <row r="210" spans="1:15" x14ac:dyDescent="0.25">
      <c r="A210" s="75" t="s">
        <v>127</v>
      </c>
      <c r="C210" s="181"/>
      <c r="D210" s="183"/>
      <c r="E210" s="183"/>
      <c r="F210" s="183"/>
      <c r="G210" s="182"/>
      <c r="H210" s="27">
        <v>0</v>
      </c>
      <c r="I210" s="13"/>
      <c r="J210" s="27">
        <v>0</v>
      </c>
      <c r="K210" s="181"/>
      <c r="L210" s="183"/>
      <c r="M210" s="183"/>
      <c r="N210" s="185"/>
      <c r="O210" s="39">
        <v>0</v>
      </c>
    </row>
    <row r="211" spans="1:15" x14ac:dyDescent="0.25">
      <c r="A211" s="48" t="s">
        <v>128</v>
      </c>
      <c r="C211" s="186">
        <v>0</v>
      </c>
      <c r="D211" s="187">
        <v>28.008957880120025</v>
      </c>
      <c r="E211" s="187">
        <v>24.23358496997999</v>
      </c>
      <c r="F211" s="187">
        <v>37.987814620879966</v>
      </c>
      <c r="G211" s="188">
        <v>90.230357470979982</v>
      </c>
      <c r="H211" s="27">
        <v>0</v>
      </c>
      <c r="I211" s="14"/>
      <c r="J211" s="27">
        <v>0</v>
      </c>
      <c r="K211" s="186">
        <v>0</v>
      </c>
      <c r="L211" s="187">
        <v>28.008957880120025</v>
      </c>
      <c r="M211" s="187">
        <v>52.242542850100016</v>
      </c>
      <c r="N211" s="188">
        <v>90.230357470979982</v>
      </c>
      <c r="O211" s="39">
        <v>0</v>
      </c>
    </row>
    <row r="212" spans="1:15" x14ac:dyDescent="0.25">
      <c r="A212" s="75"/>
      <c r="C212" s="200"/>
      <c r="D212" s="201"/>
      <c r="E212" s="201"/>
      <c r="F212" s="201"/>
      <c r="G212" s="182"/>
      <c r="H212" s="27">
        <v>0</v>
      </c>
      <c r="I212" s="13"/>
      <c r="J212" s="27">
        <v>0</v>
      </c>
      <c r="K212" s="181"/>
      <c r="L212" s="183"/>
      <c r="M212" s="183"/>
      <c r="N212" s="185"/>
      <c r="O212" s="39">
        <v>0</v>
      </c>
    </row>
    <row r="213" spans="1:15" x14ac:dyDescent="0.25">
      <c r="A213" s="48" t="s">
        <v>129</v>
      </c>
      <c r="C213" s="186">
        <v>0</v>
      </c>
      <c r="D213" s="187">
        <v>3.06409856866662</v>
      </c>
      <c r="E213" s="187">
        <v>0.18949414086178029</v>
      </c>
      <c r="F213" s="187">
        <v>-2.4647956501169648</v>
      </c>
      <c r="G213" s="188">
        <v>0.78879705941143552</v>
      </c>
      <c r="H213" s="27">
        <v>0</v>
      </c>
      <c r="I213" s="14"/>
      <c r="J213" s="27">
        <v>0</v>
      </c>
      <c r="K213" s="186">
        <v>0</v>
      </c>
      <c r="L213" s="187">
        <v>3.06409856866662</v>
      </c>
      <c r="M213" s="187">
        <v>3.2535927095284003</v>
      </c>
      <c r="N213" s="188">
        <v>0.78879705941143552</v>
      </c>
      <c r="O213" s="39">
        <v>0</v>
      </c>
    </row>
    <row r="214" spans="1:15" x14ac:dyDescent="0.25">
      <c r="A214" s="85" t="s">
        <v>130</v>
      </c>
      <c r="C214" s="86">
        <v>0</v>
      </c>
      <c r="D214" s="87">
        <v>0.10939709295080312</v>
      </c>
      <c r="E214" s="87">
        <v>7.8194844508776267E-3</v>
      </c>
      <c r="F214" s="87">
        <v>-6.4883849590078604E-2</v>
      </c>
      <c r="G214" s="88">
        <v>8.7420362893400883E-3</v>
      </c>
      <c r="H214" s="27">
        <v>0</v>
      </c>
      <c r="I214" s="5"/>
      <c r="J214" s="27">
        <v>0</v>
      </c>
      <c r="K214" s="86">
        <v>0</v>
      </c>
      <c r="L214" s="87">
        <v>0.10939709295080312</v>
      </c>
      <c r="M214" s="87">
        <v>6.2278605366970025E-2</v>
      </c>
      <c r="N214" s="90">
        <v>8.7420362893400883E-3</v>
      </c>
      <c r="O214" s="39">
        <v>0</v>
      </c>
    </row>
    <row r="215" spans="1:15" x14ac:dyDescent="0.25">
      <c r="A215" s="75"/>
      <c r="C215" s="194"/>
      <c r="D215" s="192"/>
      <c r="E215" s="192"/>
      <c r="F215" s="192"/>
      <c r="G215" s="193"/>
      <c r="H215" s="27">
        <v>0</v>
      </c>
      <c r="I215" s="15"/>
      <c r="J215" s="27">
        <v>0</v>
      </c>
      <c r="K215" s="194"/>
      <c r="L215" s="192"/>
      <c r="M215" s="192"/>
      <c r="N215" s="196"/>
      <c r="O215" s="39">
        <v>0</v>
      </c>
    </row>
    <row r="216" spans="1:15" x14ac:dyDescent="0.25">
      <c r="A216" s="48" t="s">
        <v>131</v>
      </c>
      <c r="C216" s="186">
        <v>0</v>
      </c>
      <c r="D216" s="187">
        <v>0</v>
      </c>
      <c r="E216" s="187">
        <v>0</v>
      </c>
      <c r="F216" s="187">
        <v>0</v>
      </c>
      <c r="G216" s="188">
        <v>0</v>
      </c>
      <c r="H216" s="27">
        <v>0</v>
      </c>
      <c r="I216" s="14"/>
      <c r="J216" s="27">
        <v>0</v>
      </c>
      <c r="K216" s="186">
        <v>0</v>
      </c>
      <c r="L216" s="187">
        <v>0</v>
      </c>
      <c r="M216" s="187">
        <v>0</v>
      </c>
      <c r="N216" s="188">
        <v>0</v>
      </c>
      <c r="O216" s="39">
        <v>0</v>
      </c>
    </row>
    <row r="217" spans="1:15" x14ac:dyDescent="0.25">
      <c r="A217" s="75"/>
      <c r="C217" s="200"/>
      <c r="D217" s="201"/>
      <c r="E217" s="201"/>
      <c r="F217" s="201"/>
      <c r="G217" s="182"/>
      <c r="H217" s="27">
        <v>0</v>
      </c>
      <c r="I217" s="13"/>
      <c r="J217" s="27">
        <v>0</v>
      </c>
      <c r="K217" s="200"/>
      <c r="L217" s="201"/>
      <c r="M217" s="201"/>
      <c r="N217" s="202"/>
      <c r="O217" s="39">
        <v>0</v>
      </c>
    </row>
    <row r="218" spans="1:15" x14ac:dyDescent="0.25">
      <c r="A218" s="48" t="s">
        <v>132</v>
      </c>
      <c r="C218" s="186">
        <v>0</v>
      </c>
      <c r="D218" s="187">
        <v>0</v>
      </c>
      <c r="E218" s="187">
        <v>0</v>
      </c>
      <c r="F218" s="187">
        <v>0</v>
      </c>
      <c r="G218" s="188">
        <v>0</v>
      </c>
      <c r="H218" s="27">
        <v>0</v>
      </c>
      <c r="I218" s="14"/>
      <c r="J218" s="27">
        <v>0</v>
      </c>
      <c r="K218" s="186">
        <v>0</v>
      </c>
      <c r="L218" s="187">
        <v>0</v>
      </c>
      <c r="M218" s="187">
        <v>0</v>
      </c>
      <c r="N218" s="188">
        <v>0</v>
      </c>
      <c r="O218" s="39">
        <v>0</v>
      </c>
    </row>
    <row r="219" spans="1:15" x14ac:dyDescent="0.25">
      <c r="A219" s="85" t="s">
        <v>133</v>
      </c>
      <c r="C219" s="86">
        <v>0</v>
      </c>
      <c r="D219" s="87">
        <v>0</v>
      </c>
      <c r="E219" s="87">
        <v>0</v>
      </c>
      <c r="F219" s="87">
        <v>0</v>
      </c>
      <c r="G219" s="88">
        <v>0</v>
      </c>
      <c r="H219" s="27">
        <v>0</v>
      </c>
      <c r="I219" s="5"/>
      <c r="J219" s="27">
        <v>0</v>
      </c>
      <c r="K219" s="86">
        <v>0</v>
      </c>
      <c r="L219" s="87">
        <v>0</v>
      </c>
      <c r="M219" s="87">
        <v>0</v>
      </c>
      <c r="N219" s="90">
        <v>0</v>
      </c>
      <c r="O219" s="39">
        <v>0</v>
      </c>
    </row>
    <row r="220" spans="1:15" x14ac:dyDescent="0.25">
      <c r="A220" s="75"/>
      <c r="C220" s="194"/>
      <c r="D220" s="192"/>
      <c r="E220" s="192"/>
      <c r="F220" s="192"/>
      <c r="G220" s="193"/>
      <c r="H220" s="27">
        <v>0</v>
      </c>
      <c r="I220" s="15"/>
      <c r="J220" s="27">
        <v>0</v>
      </c>
      <c r="K220" s="194"/>
      <c r="L220" s="192"/>
      <c r="M220" s="192"/>
      <c r="N220" s="196"/>
      <c r="O220" s="39">
        <v>0</v>
      </c>
    </row>
    <row r="221" spans="1:15" x14ac:dyDescent="0.25">
      <c r="A221" s="48" t="s">
        <v>150</v>
      </c>
      <c r="C221" s="186">
        <v>0</v>
      </c>
      <c r="D221" s="187">
        <v>28.008957880120025</v>
      </c>
      <c r="E221" s="187">
        <v>24.23358496997999</v>
      </c>
      <c r="F221" s="187">
        <v>37.987814620879966</v>
      </c>
      <c r="G221" s="188">
        <v>90.230357470979982</v>
      </c>
      <c r="H221" s="27">
        <v>0</v>
      </c>
      <c r="I221" s="14"/>
      <c r="J221" s="27">
        <v>0</v>
      </c>
      <c r="K221" s="186">
        <v>0</v>
      </c>
      <c r="L221" s="187">
        <v>28.008957880120025</v>
      </c>
      <c r="M221" s="187">
        <v>52.242542850100016</v>
      </c>
      <c r="N221" s="188">
        <v>90.230357470979982</v>
      </c>
      <c r="O221" s="39">
        <v>0</v>
      </c>
    </row>
    <row r="222" spans="1:15" x14ac:dyDescent="0.25">
      <c r="A222" s="48" t="s">
        <v>151</v>
      </c>
      <c r="C222" s="186">
        <v>0</v>
      </c>
      <c r="D222" s="187">
        <v>3.06409856866662</v>
      </c>
      <c r="E222" s="187">
        <v>0.18949414086178029</v>
      </c>
      <c r="F222" s="187">
        <v>-2.4647956501169648</v>
      </c>
      <c r="G222" s="188">
        <v>0.78879705941143552</v>
      </c>
      <c r="H222" s="27">
        <v>0</v>
      </c>
      <c r="I222" s="14"/>
      <c r="J222" s="27">
        <v>0</v>
      </c>
      <c r="K222" s="186">
        <v>0</v>
      </c>
      <c r="L222" s="187">
        <v>3.06409856866662</v>
      </c>
      <c r="M222" s="187">
        <v>3.2535927095284003</v>
      </c>
      <c r="N222" s="188">
        <v>0.78879705941143552</v>
      </c>
      <c r="O222" s="39">
        <v>0</v>
      </c>
    </row>
    <row r="223" spans="1:15" x14ac:dyDescent="0.25">
      <c r="A223" s="197" t="s">
        <v>136</v>
      </c>
      <c r="C223" s="207">
        <v>0</v>
      </c>
      <c r="D223" s="208">
        <v>0.10939709295080312</v>
      </c>
      <c r="E223" s="208">
        <v>7.8194844508776267E-3</v>
      </c>
      <c r="F223" s="208">
        <v>-6.4883849590078604E-2</v>
      </c>
      <c r="G223" s="209">
        <v>8.7420362893400883E-3</v>
      </c>
      <c r="H223" s="27">
        <v>0</v>
      </c>
      <c r="I223" s="5"/>
      <c r="J223" s="27">
        <v>0</v>
      </c>
      <c r="K223" s="207">
        <v>0</v>
      </c>
      <c r="L223" s="208">
        <v>0.10939709295080312</v>
      </c>
      <c r="M223" s="208">
        <v>6.2278605366970025E-2</v>
      </c>
      <c r="N223" s="211">
        <v>8.7420362893400883E-3</v>
      </c>
      <c r="O223" s="39">
        <v>0</v>
      </c>
    </row>
    <row r="224" spans="1:15" x14ac:dyDescent="0.25">
      <c r="A224" s="17"/>
      <c r="C224" s="198"/>
      <c r="D224" s="198"/>
      <c r="E224" s="198"/>
      <c r="F224" s="198"/>
      <c r="G224" s="198"/>
      <c r="H224" s="27">
        <v>0</v>
      </c>
      <c r="I224" s="198"/>
      <c r="J224" s="27">
        <v>0</v>
      </c>
      <c r="K224" s="198"/>
      <c r="L224" s="198"/>
      <c r="M224" s="198"/>
      <c r="N224" s="198"/>
      <c r="O224" s="39">
        <v>0</v>
      </c>
    </row>
    <row r="225" spans="1:15" x14ac:dyDescent="0.25">
      <c r="A225" s="29" t="s">
        <v>152</v>
      </c>
      <c r="B225" s="33"/>
      <c r="C225" s="34" t="s">
        <v>3</v>
      </c>
      <c r="D225" s="35" t="s">
        <v>4</v>
      </c>
      <c r="E225" s="35" t="s">
        <v>5</v>
      </c>
      <c r="F225" s="35" t="s">
        <v>6</v>
      </c>
      <c r="G225" s="68">
        <v>2010</v>
      </c>
      <c r="H225" s="33">
        <v>0</v>
      </c>
      <c r="I225" s="1"/>
      <c r="J225" s="27" t="e">
        <v>#VALUE!</v>
      </c>
      <c r="K225" s="150" t="s">
        <v>36</v>
      </c>
      <c r="L225" s="151" t="s">
        <v>37</v>
      </c>
      <c r="M225" s="151" t="s">
        <v>38</v>
      </c>
      <c r="N225" s="152" t="s">
        <v>39</v>
      </c>
      <c r="O225" s="39" t="e">
        <v>#VALUE!</v>
      </c>
    </row>
    <row r="226" spans="1:15" x14ac:dyDescent="0.25">
      <c r="A226" s="153"/>
      <c r="C226" s="70"/>
      <c r="D226" s="71"/>
      <c r="E226" s="71"/>
      <c r="F226" s="71"/>
      <c r="G226" s="72"/>
      <c r="H226" s="27">
        <v>0</v>
      </c>
      <c r="I226" s="2"/>
      <c r="J226" s="27">
        <v>0</v>
      </c>
      <c r="K226" s="70"/>
      <c r="L226" s="71"/>
      <c r="M226" s="71"/>
      <c r="N226" s="74"/>
      <c r="O226" s="39">
        <v>0</v>
      </c>
    </row>
    <row r="227" spans="1:15" x14ac:dyDescent="0.25">
      <c r="A227" s="75" t="s">
        <v>123</v>
      </c>
      <c r="C227" s="162">
        <v>1341</v>
      </c>
      <c r="D227" s="163">
        <v>5782</v>
      </c>
      <c r="E227" s="163">
        <v>8043</v>
      </c>
      <c r="F227" s="163">
        <v>5145</v>
      </c>
      <c r="G227" s="161">
        <v>20311</v>
      </c>
      <c r="H227" s="27">
        <v>0</v>
      </c>
      <c r="I227" s="16"/>
      <c r="J227" s="27">
        <v>0</v>
      </c>
      <c r="K227" s="158">
        <v>1341</v>
      </c>
      <c r="L227" s="159">
        <v>7123</v>
      </c>
      <c r="M227" s="159">
        <v>15166</v>
      </c>
      <c r="N227" s="165">
        <v>20311</v>
      </c>
      <c r="O227" s="39">
        <v>0</v>
      </c>
    </row>
    <row r="228" spans="1:15" x14ac:dyDescent="0.25">
      <c r="A228" s="75"/>
      <c r="C228" s="162">
        <v>0</v>
      </c>
      <c r="D228" s="163">
        <v>0</v>
      </c>
      <c r="E228" s="163">
        <v>0</v>
      </c>
      <c r="F228" s="163">
        <v>0</v>
      </c>
      <c r="G228" s="161">
        <v>0</v>
      </c>
      <c r="H228" s="27">
        <v>0</v>
      </c>
      <c r="I228" s="16"/>
      <c r="J228" s="27">
        <v>0</v>
      </c>
      <c r="K228" s="158">
        <v>0</v>
      </c>
      <c r="L228" s="159">
        <v>0</v>
      </c>
      <c r="M228" s="159">
        <v>0</v>
      </c>
      <c r="N228" s="165">
        <v>0</v>
      </c>
      <c r="O228" s="39">
        <v>0</v>
      </c>
    </row>
    <row r="229" spans="1:15" x14ac:dyDescent="0.25">
      <c r="A229" s="48" t="s">
        <v>125</v>
      </c>
      <c r="C229" s="166">
        <v>1341</v>
      </c>
      <c r="D229" s="167">
        <v>5782</v>
      </c>
      <c r="E229" s="167">
        <v>8043</v>
      </c>
      <c r="F229" s="167">
        <v>5145</v>
      </c>
      <c r="G229" s="168">
        <v>20311</v>
      </c>
      <c r="H229" s="27">
        <v>0</v>
      </c>
      <c r="I229" s="10"/>
      <c r="J229" s="27">
        <v>0</v>
      </c>
      <c r="K229" s="166">
        <v>1341</v>
      </c>
      <c r="L229" s="167">
        <v>7123</v>
      </c>
      <c r="M229" s="167">
        <v>15166</v>
      </c>
      <c r="N229" s="168">
        <v>20311</v>
      </c>
      <c r="O229" s="39">
        <v>0</v>
      </c>
    </row>
    <row r="230" spans="1:15" x14ac:dyDescent="0.25">
      <c r="A230" s="85" t="s">
        <v>126</v>
      </c>
      <c r="C230" s="170">
        <v>79731.042035943232</v>
      </c>
      <c r="D230" s="171">
        <v>73351.511173469407</v>
      </c>
      <c r="E230" s="171">
        <v>81795.740437647648</v>
      </c>
      <c r="F230" s="171">
        <v>77447.477101030119</v>
      </c>
      <c r="G230" s="172">
        <v>78154.112303677815</v>
      </c>
      <c r="H230" s="27">
        <v>0</v>
      </c>
      <c r="I230" s="11"/>
      <c r="J230" s="27">
        <v>0</v>
      </c>
      <c r="K230" s="170">
        <v>79731.042035943232</v>
      </c>
      <c r="L230" s="171">
        <v>74552.543166530973</v>
      </c>
      <c r="M230" s="171">
        <v>78393.835244309652</v>
      </c>
      <c r="N230" s="174">
        <v>78154.112303677815</v>
      </c>
      <c r="O230" s="39">
        <v>0</v>
      </c>
    </row>
    <row r="231" spans="1:15" x14ac:dyDescent="0.25">
      <c r="A231" s="85"/>
      <c r="B231" s="91"/>
      <c r="C231" s="176"/>
      <c r="D231" s="177"/>
      <c r="E231" s="177"/>
      <c r="F231" s="177"/>
      <c r="G231" s="178"/>
      <c r="H231" s="91">
        <v>0</v>
      </c>
      <c r="I231" s="12"/>
      <c r="J231" s="27">
        <v>0</v>
      </c>
      <c r="K231" s="176"/>
      <c r="L231" s="177"/>
      <c r="M231" s="177"/>
      <c r="N231" s="180"/>
      <c r="O231" s="39">
        <v>0</v>
      </c>
    </row>
    <row r="232" spans="1:15" x14ac:dyDescent="0.25">
      <c r="A232" s="75" t="s">
        <v>127</v>
      </c>
      <c r="C232" s="181"/>
      <c r="D232" s="183"/>
      <c r="E232" s="183"/>
      <c r="F232" s="183"/>
      <c r="G232" s="182"/>
      <c r="H232" s="27">
        <v>0</v>
      </c>
      <c r="I232" s="13"/>
      <c r="J232" s="27">
        <v>0</v>
      </c>
      <c r="K232" s="181"/>
      <c r="L232" s="183"/>
      <c r="M232" s="183"/>
      <c r="N232" s="185"/>
      <c r="O232" s="39">
        <v>0</v>
      </c>
    </row>
    <row r="233" spans="1:15" x14ac:dyDescent="0.25">
      <c r="A233" s="48" t="s">
        <v>128</v>
      </c>
      <c r="C233" s="186">
        <v>106.91932737019988</v>
      </c>
      <c r="D233" s="187">
        <v>424.11843760500017</v>
      </c>
      <c r="E233" s="187">
        <v>657.88314034000007</v>
      </c>
      <c r="F233" s="187">
        <v>398.46726968479993</v>
      </c>
      <c r="G233" s="188">
        <v>1587.388175</v>
      </c>
      <c r="H233" s="27">
        <v>0</v>
      </c>
      <c r="I233" s="14"/>
      <c r="J233" s="27">
        <v>0</v>
      </c>
      <c r="K233" s="186">
        <v>106.91932737019988</v>
      </c>
      <c r="L233" s="187">
        <v>531.03776497520005</v>
      </c>
      <c r="M233" s="187">
        <v>1188.9209053152001</v>
      </c>
      <c r="N233" s="188">
        <v>1587.388175</v>
      </c>
      <c r="O233" s="39">
        <v>0</v>
      </c>
    </row>
    <row r="234" spans="1:15" x14ac:dyDescent="0.25">
      <c r="A234" s="75"/>
      <c r="C234" s="200"/>
      <c r="D234" s="201"/>
      <c r="E234" s="201"/>
      <c r="F234" s="201"/>
      <c r="G234" s="182"/>
      <c r="H234" s="27">
        <v>0</v>
      </c>
      <c r="I234" s="13"/>
      <c r="J234" s="27">
        <v>0</v>
      </c>
      <c r="K234" s="181"/>
      <c r="L234" s="183"/>
      <c r="M234" s="183"/>
      <c r="N234" s="185"/>
      <c r="O234" s="39">
        <v>0</v>
      </c>
    </row>
    <row r="235" spans="1:15" x14ac:dyDescent="0.25">
      <c r="A235" s="48" t="s">
        <v>129</v>
      </c>
      <c r="C235" s="186">
        <v>6.8645831715591399</v>
      </c>
      <c r="D235" s="187">
        <v>31.157181897369561</v>
      </c>
      <c r="E235" s="187">
        <v>37.451551462680001</v>
      </c>
      <c r="F235" s="187">
        <v>19.170309468391295</v>
      </c>
      <c r="G235" s="188">
        <v>94.643625999999998</v>
      </c>
      <c r="H235" s="27">
        <v>0</v>
      </c>
      <c r="I235" s="14"/>
      <c r="J235" s="27">
        <v>0</v>
      </c>
      <c r="K235" s="186">
        <v>6.8645831715591399</v>
      </c>
      <c r="L235" s="187">
        <v>38.021765068928701</v>
      </c>
      <c r="M235" s="187">
        <v>75.473316531608702</v>
      </c>
      <c r="N235" s="188">
        <v>94.643625999999998</v>
      </c>
      <c r="O235" s="39">
        <v>0</v>
      </c>
    </row>
    <row r="236" spans="1:15" x14ac:dyDescent="0.25">
      <c r="A236" s="85" t="s">
        <v>130</v>
      </c>
      <c r="C236" s="86">
        <v>6.4203389044817441E-2</v>
      </c>
      <c r="D236" s="87">
        <v>7.3463398746148337E-2</v>
      </c>
      <c r="E236" s="87">
        <v>5.692736166384306E-2</v>
      </c>
      <c r="F236" s="87">
        <v>4.8110123282034206E-2</v>
      </c>
      <c r="G236" s="88">
        <v>5.9622231972340345E-2</v>
      </c>
      <c r="H236" s="27">
        <v>0</v>
      </c>
      <c r="I236" s="5"/>
      <c r="J236" s="27">
        <v>0</v>
      </c>
      <c r="K236" s="86">
        <v>6.4203389044817441E-2</v>
      </c>
      <c r="L236" s="87">
        <v>7.1598985188377998E-2</v>
      </c>
      <c r="M236" s="87">
        <v>6.3480519346742953E-2</v>
      </c>
      <c r="N236" s="90">
        <v>5.9622231972340345E-2</v>
      </c>
      <c r="O236" s="39">
        <v>0</v>
      </c>
    </row>
    <row r="237" spans="1:15" x14ac:dyDescent="0.25">
      <c r="A237" s="75"/>
      <c r="C237" s="194"/>
      <c r="D237" s="192"/>
      <c r="E237" s="192"/>
      <c r="F237" s="192"/>
      <c r="G237" s="193"/>
      <c r="H237" s="27">
        <v>0</v>
      </c>
      <c r="I237" s="15"/>
      <c r="J237" s="27">
        <v>0</v>
      </c>
      <c r="K237" s="194"/>
      <c r="L237" s="192"/>
      <c r="M237" s="192"/>
      <c r="N237" s="196"/>
      <c r="O237" s="39">
        <v>0</v>
      </c>
    </row>
    <row r="238" spans="1:15" x14ac:dyDescent="0.25">
      <c r="A238" s="48" t="s">
        <v>131</v>
      </c>
      <c r="C238" s="186">
        <v>0</v>
      </c>
      <c r="D238" s="187">
        <v>0</v>
      </c>
      <c r="E238" s="187">
        <v>0</v>
      </c>
      <c r="F238" s="187">
        <v>7.08</v>
      </c>
      <c r="G238" s="188">
        <v>7.08</v>
      </c>
      <c r="H238" s="27">
        <v>0</v>
      </c>
      <c r="I238" s="14"/>
      <c r="J238" s="27">
        <v>0</v>
      </c>
      <c r="K238" s="186">
        <v>0</v>
      </c>
      <c r="L238" s="187">
        <v>0</v>
      </c>
      <c r="M238" s="187">
        <v>0</v>
      </c>
      <c r="N238" s="188">
        <v>7.08</v>
      </c>
      <c r="O238" s="39">
        <v>0</v>
      </c>
    </row>
    <row r="239" spans="1:15" x14ac:dyDescent="0.25">
      <c r="A239" s="75"/>
      <c r="C239" s="200"/>
      <c r="D239" s="201"/>
      <c r="E239" s="201"/>
      <c r="F239" s="201"/>
      <c r="G239" s="182"/>
      <c r="H239" s="27">
        <v>0</v>
      </c>
      <c r="I239" s="13"/>
      <c r="J239" s="27">
        <v>0</v>
      </c>
      <c r="K239" s="200"/>
      <c r="L239" s="201"/>
      <c r="M239" s="201"/>
      <c r="N239" s="202"/>
      <c r="O239" s="39">
        <v>0</v>
      </c>
    </row>
    <row r="240" spans="1:15" x14ac:dyDescent="0.25">
      <c r="A240" s="48" t="s">
        <v>132</v>
      </c>
      <c r="C240" s="186">
        <v>0</v>
      </c>
      <c r="D240" s="187">
        <v>0</v>
      </c>
      <c r="E240" s="187">
        <v>0</v>
      </c>
      <c r="F240" s="187">
        <v>2.8319999999999999</v>
      </c>
      <c r="G240" s="188">
        <v>2.8319999999999999</v>
      </c>
      <c r="H240" s="27">
        <v>0</v>
      </c>
      <c r="I240" s="14"/>
      <c r="J240" s="27">
        <v>0</v>
      </c>
      <c r="K240" s="186">
        <v>0</v>
      </c>
      <c r="L240" s="187">
        <v>0</v>
      </c>
      <c r="M240" s="187">
        <v>0</v>
      </c>
      <c r="N240" s="188">
        <v>2.8319999999999999</v>
      </c>
      <c r="O240" s="39">
        <v>0</v>
      </c>
    </row>
    <row r="241" spans="1:15" x14ac:dyDescent="0.25">
      <c r="A241" s="85" t="s">
        <v>133</v>
      </c>
      <c r="C241" s="86">
        <v>0</v>
      </c>
      <c r="D241" s="87">
        <v>0</v>
      </c>
      <c r="E241" s="87">
        <v>0</v>
      </c>
      <c r="F241" s="87">
        <v>0.39999999999999997</v>
      </c>
      <c r="G241" s="88">
        <v>0.39999999999999997</v>
      </c>
      <c r="H241" s="27">
        <v>0</v>
      </c>
      <c r="I241" s="5"/>
      <c r="J241" s="27">
        <v>0</v>
      </c>
      <c r="K241" s="86">
        <v>0</v>
      </c>
      <c r="L241" s="87">
        <v>0</v>
      </c>
      <c r="M241" s="87">
        <v>0</v>
      </c>
      <c r="N241" s="90">
        <v>0.39999999999999997</v>
      </c>
      <c r="O241" s="39">
        <v>0</v>
      </c>
    </row>
    <row r="242" spans="1:15" x14ac:dyDescent="0.25">
      <c r="A242" s="75"/>
      <c r="C242" s="194"/>
      <c r="D242" s="192"/>
      <c r="E242" s="192"/>
      <c r="F242" s="192"/>
      <c r="G242" s="193"/>
      <c r="H242" s="27">
        <v>0</v>
      </c>
      <c r="I242" s="15"/>
      <c r="J242" s="27">
        <v>0</v>
      </c>
      <c r="K242" s="194"/>
      <c r="L242" s="192"/>
      <c r="M242" s="192"/>
      <c r="N242" s="196"/>
      <c r="O242" s="39">
        <v>0</v>
      </c>
    </row>
    <row r="243" spans="1:15" x14ac:dyDescent="0.25">
      <c r="A243" s="48" t="s">
        <v>153</v>
      </c>
      <c r="C243" s="186">
        <v>106.91932737019988</v>
      </c>
      <c r="D243" s="187">
        <v>424.11843760500017</v>
      </c>
      <c r="E243" s="187">
        <v>657.88314034000007</v>
      </c>
      <c r="F243" s="187">
        <v>405.54726968479991</v>
      </c>
      <c r="G243" s="188">
        <v>1594.468175</v>
      </c>
      <c r="H243" s="27">
        <v>0</v>
      </c>
      <c r="I243" s="14"/>
      <c r="J243" s="27">
        <v>0</v>
      </c>
      <c r="K243" s="186">
        <v>106.91932737019988</v>
      </c>
      <c r="L243" s="187">
        <v>531.03776497520005</v>
      </c>
      <c r="M243" s="187">
        <v>1188.9209053152001</v>
      </c>
      <c r="N243" s="188">
        <v>1594.468175</v>
      </c>
      <c r="O243" s="39">
        <v>0</v>
      </c>
    </row>
    <row r="244" spans="1:15" x14ac:dyDescent="0.25">
      <c r="A244" s="48" t="s">
        <v>154</v>
      </c>
      <c r="C244" s="186">
        <v>6.8645831715591399</v>
      </c>
      <c r="D244" s="187">
        <v>31.157181897369561</v>
      </c>
      <c r="E244" s="187">
        <v>37.451551462680001</v>
      </c>
      <c r="F244" s="187">
        <v>22.002309468391296</v>
      </c>
      <c r="G244" s="188">
        <v>97.475625999999991</v>
      </c>
      <c r="H244" s="27">
        <v>0</v>
      </c>
      <c r="I244" s="14"/>
      <c r="J244" s="27">
        <v>0</v>
      </c>
      <c r="K244" s="186">
        <v>6.8645831715591399</v>
      </c>
      <c r="L244" s="187">
        <v>38.021765068928701</v>
      </c>
      <c r="M244" s="187">
        <v>75.473316531608702</v>
      </c>
      <c r="N244" s="188">
        <v>97.475625999999991</v>
      </c>
      <c r="O244" s="39">
        <v>0</v>
      </c>
    </row>
    <row r="245" spans="1:15" x14ac:dyDescent="0.25">
      <c r="A245" s="197" t="s">
        <v>136</v>
      </c>
      <c r="C245" s="207">
        <v>6.4203389044817441E-2</v>
      </c>
      <c r="D245" s="208">
        <v>7.3463398746148337E-2</v>
      </c>
      <c r="E245" s="208">
        <v>5.692736166384306E-2</v>
      </c>
      <c r="F245" s="208">
        <v>5.4253378368178798E-2</v>
      </c>
      <c r="G245" s="209">
        <v>6.1133629086074413E-2</v>
      </c>
      <c r="H245" s="27">
        <v>0</v>
      </c>
      <c r="I245" s="5"/>
      <c r="J245" s="27">
        <v>0</v>
      </c>
      <c r="K245" s="207">
        <v>6.4203389044817441E-2</v>
      </c>
      <c r="L245" s="208">
        <v>7.1598985188377998E-2</v>
      </c>
      <c r="M245" s="208">
        <v>6.3480519346742953E-2</v>
      </c>
      <c r="N245" s="211">
        <v>6.1133629086074413E-2</v>
      </c>
      <c r="O245" s="39">
        <v>0</v>
      </c>
    </row>
    <row r="246" spans="1:15" x14ac:dyDescent="0.25">
      <c r="H246" s="27">
        <v>0</v>
      </c>
      <c r="J246" s="27">
        <v>0</v>
      </c>
      <c r="O246" s="39">
        <v>0</v>
      </c>
    </row>
    <row r="247" spans="1:15" x14ac:dyDescent="0.25">
      <c r="A247" s="29" t="s">
        <v>161</v>
      </c>
      <c r="B247" s="33"/>
      <c r="C247" s="34" t="s">
        <v>3</v>
      </c>
      <c r="D247" s="35" t="s">
        <v>4</v>
      </c>
      <c r="E247" s="35" t="s">
        <v>5</v>
      </c>
      <c r="F247" s="35" t="s">
        <v>6</v>
      </c>
      <c r="G247" s="68">
        <v>2010</v>
      </c>
      <c r="H247" s="33">
        <v>0</v>
      </c>
      <c r="I247" s="1"/>
      <c r="J247" s="27" t="e">
        <v>#VALUE!</v>
      </c>
      <c r="K247" s="150" t="s">
        <v>36</v>
      </c>
      <c r="L247" s="151" t="s">
        <v>37</v>
      </c>
      <c r="M247" s="151" t="s">
        <v>38</v>
      </c>
      <c r="N247" s="152" t="s">
        <v>39</v>
      </c>
      <c r="O247" s="39" t="e">
        <v>#VALUE!</v>
      </c>
    </row>
    <row r="248" spans="1:15" x14ac:dyDescent="0.25">
      <c r="A248" s="153"/>
      <c r="C248" s="70"/>
      <c r="D248" s="71"/>
      <c r="E248" s="71"/>
      <c r="F248" s="71"/>
      <c r="G248" s="72"/>
      <c r="H248" s="27">
        <v>0</v>
      </c>
      <c r="I248" s="2"/>
      <c r="J248" s="27">
        <v>0</v>
      </c>
      <c r="K248" s="70"/>
      <c r="L248" s="71"/>
      <c r="M248" s="71"/>
      <c r="N248" s="74"/>
      <c r="O248" s="39">
        <v>0</v>
      </c>
    </row>
    <row r="249" spans="1:15" x14ac:dyDescent="0.25">
      <c r="A249" s="75" t="s">
        <v>162</v>
      </c>
      <c r="C249" s="162">
        <v>1365</v>
      </c>
      <c r="D249" s="163">
        <v>1794</v>
      </c>
      <c r="E249" s="163">
        <v>3178</v>
      </c>
      <c r="F249" s="163">
        <v>1501</v>
      </c>
      <c r="G249" s="161">
        <v>7838</v>
      </c>
      <c r="H249" s="27">
        <v>0</v>
      </c>
      <c r="I249" s="16"/>
      <c r="J249" s="27">
        <v>0</v>
      </c>
      <c r="K249" s="158">
        <v>1365</v>
      </c>
      <c r="L249" s="159">
        <v>3159</v>
      </c>
      <c r="M249" s="159">
        <v>6337</v>
      </c>
      <c r="N249" s="165">
        <v>7838</v>
      </c>
      <c r="O249" s="39">
        <v>0</v>
      </c>
    </row>
    <row r="250" spans="1:15" x14ac:dyDescent="0.25">
      <c r="A250" s="75" t="s">
        <v>163</v>
      </c>
      <c r="C250" s="162">
        <v>8775</v>
      </c>
      <c r="D250" s="163">
        <v>9362</v>
      </c>
      <c r="E250" s="163">
        <v>9981</v>
      </c>
      <c r="F250" s="163">
        <v>12687</v>
      </c>
      <c r="G250" s="161">
        <v>40805</v>
      </c>
      <c r="H250" s="27">
        <v>0</v>
      </c>
      <c r="I250" s="16"/>
      <c r="J250" s="27">
        <v>0</v>
      </c>
      <c r="K250" s="158">
        <v>8775</v>
      </c>
      <c r="L250" s="159">
        <v>18137</v>
      </c>
      <c r="M250" s="159">
        <v>28118</v>
      </c>
      <c r="N250" s="165">
        <v>40805</v>
      </c>
      <c r="O250" s="39">
        <v>0</v>
      </c>
    </row>
    <row r="251" spans="1:15" x14ac:dyDescent="0.25">
      <c r="A251" s="48" t="s">
        <v>125</v>
      </c>
      <c r="C251" s="166">
        <v>10140</v>
      </c>
      <c r="D251" s="167">
        <v>11156</v>
      </c>
      <c r="E251" s="167">
        <v>13159</v>
      </c>
      <c r="F251" s="167">
        <v>14188</v>
      </c>
      <c r="G251" s="168">
        <v>48643</v>
      </c>
      <c r="H251" s="27">
        <v>0</v>
      </c>
      <c r="I251" s="10"/>
      <c r="J251" s="27">
        <v>0</v>
      </c>
      <c r="K251" s="166">
        <v>10140</v>
      </c>
      <c r="L251" s="167">
        <v>21296</v>
      </c>
      <c r="M251" s="167">
        <v>34455</v>
      </c>
      <c r="N251" s="168">
        <v>48643</v>
      </c>
      <c r="O251" s="39">
        <v>0</v>
      </c>
    </row>
    <row r="252" spans="1:15" x14ac:dyDescent="0.25">
      <c r="A252" s="85" t="s">
        <v>126</v>
      </c>
      <c r="C252" s="170">
        <v>12038.916981611977</v>
      </c>
      <c r="D252" s="171">
        <v>11994.241554589464</v>
      </c>
      <c r="E252" s="171">
        <v>11409.384372132145</v>
      </c>
      <c r="F252" s="171">
        <v>13289.313657393868</v>
      </c>
      <c r="G252" s="172">
        <v>12223.079335167169</v>
      </c>
      <c r="H252" s="27">
        <v>0</v>
      </c>
      <c r="I252" s="11"/>
      <c r="J252" s="27">
        <v>0</v>
      </c>
      <c r="K252" s="170">
        <v>12038.916981611977</v>
      </c>
      <c r="L252" s="171">
        <v>12015.513569522234</v>
      </c>
      <c r="M252" s="171">
        <v>11784.021649381291</v>
      </c>
      <c r="N252" s="174">
        <v>12223.079335167169</v>
      </c>
      <c r="O252" s="39">
        <v>0</v>
      </c>
    </row>
    <row r="253" spans="1:15" x14ac:dyDescent="0.25">
      <c r="A253" s="85"/>
      <c r="B253" s="91"/>
      <c r="C253" s="176"/>
      <c r="D253" s="177"/>
      <c r="E253" s="177"/>
      <c r="F253" s="177"/>
      <c r="G253" s="178"/>
      <c r="H253" s="91">
        <v>0</v>
      </c>
      <c r="I253" s="12"/>
      <c r="J253" s="27">
        <v>0</v>
      </c>
      <c r="K253" s="176"/>
      <c r="L253" s="177"/>
      <c r="M253" s="177"/>
      <c r="N253" s="180"/>
      <c r="O253" s="39">
        <v>0</v>
      </c>
    </row>
    <row r="254" spans="1:15" x14ac:dyDescent="0.25">
      <c r="A254" s="75" t="s">
        <v>127</v>
      </c>
      <c r="C254" s="181"/>
      <c r="D254" s="183"/>
      <c r="E254" s="183"/>
      <c r="F254" s="183"/>
      <c r="G254" s="182"/>
      <c r="H254" s="27">
        <v>0</v>
      </c>
      <c r="I254" s="13"/>
      <c r="J254" s="27">
        <v>0</v>
      </c>
      <c r="K254" s="181"/>
      <c r="L254" s="183"/>
      <c r="M254" s="183"/>
      <c r="N254" s="185"/>
      <c r="O254" s="39">
        <v>0</v>
      </c>
    </row>
    <row r="255" spans="1:15" x14ac:dyDescent="0.25">
      <c r="A255" s="48" t="s">
        <v>164</v>
      </c>
      <c r="C255" s="186">
        <v>122.07461819354546</v>
      </c>
      <c r="D255" s="187">
        <v>133.80775878300005</v>
      </c>
      <c r="E255" s="187">
        <v>150.13608895288689</v>
      </c>
      <c r="F255" s="187">
        <v>188.54878217110422</v>
      </c>
      <c r="G255" s="188">
        <v>594.56724810053663</v>
      </c>
      <c r="H255" s="27">
        <v>0</v>
      </c>
      <c r="I255" s="14"/>
      <c r="J255" s="27">
        <v>0</v>
      </c>
      <c r="K255" s="186">
        <v>122.07461819354546</v>
      </c>
      <c r="L255" s="187">
        <v>255.88237697654552</v>
      </c>
      <c r="M255" s="187">
        <v>406.01846592943241</v>
      </c>
      <c r="N255" s="188">
        <v>594.56724810053663</v>
      </c>
      <c r="O255" s="39">
        <v>0</v>
      </c>
    </row>
    <row r="256" spans="1:15" x14ac:dyDescent="0.25">
      <c r="A256" s="75"/>
      <c r="C256" s="181"/>
      <c r="D256" s="183"/>
      <c r="E256" s="183"/>
      <c r="F256" s="183"/>
      <c r="G256" s="182"/>
      <c r="H256" s="27">
        <v>0</v>
      </c>
      <c r="I256" s="13"/>
      <c r="J256" s="27">
        <v>0</v>
      </c>
      <c r="K256" s="181"/>
      <c r="L256" s="183"/>
      <c r="M256" s="183"/>
      <c r="N256" s="185"/>
      <c r="O256" s="39">
        <v>0</v>
      </c>
    </row>
    <row r="257" spans="1:15" x14ac:dyDescent="0.25">
      <c r="A257" s="48" t="s">
        <v>165</v>
      </c>
      <c r="C257" s="186">
        <v>34.50917260123353</v>
      </c>
      <c r="D257" s="187">
        <v>35.383198881120215</v>
      </c>
      <c r="E257" s="187">
        <v>36.239851273653166</v>
      </c>
      <c r="F257" s="187">
        <v>54.418382007797085</v>
      </c>
      <c r="G257" s="188">
        <v>160.55060476380399</v>
      </c>
      <c r="H257" s="27">
        <v>0</v>
      </c>
      <c r="I257" s="14"/>
      <c r="J257" s="27">
        <v>0</v>
      </c>
      <c r="K257" s="186">
        <v>34.50917260123353</v>
      </c>
      <c r="L257" s="187">
        <v>69.892371482353752</v>
      </c>
      <c r="M257" s="187">
        <v>106.13222275600691</v>
      </c>
      <c r="N257" s="188">
        <v>160.55060476380399</v>
      </c>
      <c r="O257" s="39">
        <v>0</v>
      </c>
    </row>
    <row r="258" spans="1:15" x14ac:dyDescent="0.25">
      <c r="A258" s="85" t="s">
        <v>130</v>
      </c>
      <c r="C258" s="86">
        <v>0.28268917086859385</v>
      </c>
      <c r="D258" s="87">
        <v>0.2644330882075544</v>
      </c>
      <c r="E258" s="87">
        <v>0.24138001413521121</v>
      </c>
      <c r="F258" s="87">
        <v>0.28861699015596665</v>
      </c>
      <c r="G258" s="88">
        <v>0.27002934533766337</v>
      </c>
      <c r="H258" s="27">
        <v>0</v>
      </c>
      <c r="I258" s="5"/>
      <c r="J258" s="27">
        <v>0</v>
      </c>
      <c r="K258" s="86">
        <v>0.28268917086859385</v>
      </c>
      <c r="L258" s="87">
        <v>0.27314257553876081</v>
      </c>
      <c r="M258" s="87">
        <v>0.26139752662001609</v>
      </c>
      <c r="N258" s="90">
        <v>0.27002934533766337</v>
      </c>
      <c r="O258" s="39">
        <v>0</v>
      </c>
    </row>
    <row r="259" spans="1:15" x14ac:dyDescent="0.25">
      <c r="A259" s="85"/>
      <c r="C259" s="86"/>
      <c r="D259" s="87"/>
      <c r="E259" s="87"/>
      <c r="F259" s="87"/>
      <c r="G259" s="88"/>
      <c r="H259" s="27">
        <v>0</v>
      </c>
      <c r="I259" s="5"/>
      <c r="J259" s="27">
        <v>0</v>
      </c>
      <c r="K259" s="86"/>
      <c r="L259" s="87"/>
      <c r="M259" s="87"/>
      <c r="N259" s="90"/>
      <c r="O259" s="39">
        <v>0</v>
      </c>
    </row>
    <row r="260" spans="1:15" x14ac:dyDescent="0.25">
      <c r="A260" s="48" t="s">
        <v>131</v>
      </c>
      <c r="C260" s="92">
        <v>6.0476310781818183</v>
      </c>
      <c r="D260" s="93">
        <v>7.0443335190000242</v>
      </c>
      <c r="E260" s="93">
        <v>6.8428941732817137</v>
      </c>
      <c r="F260" s="93">
        <v>10.232451129000001</v>
      </c>
      <c r="G260" s="94">
        <v>30.167309899463557</v>
      </c>
      <c r="H260" s="27">
        <v>0</v>
      </c>
      <c r="I260" s="6"/>
      <c r="J260" s="27">
        <v>0</v>
      </c>
      <c r="K260" s="189">
        <v>6.0476310781818183</v>
      </c>
      <c r="L260" s="190">
        <v>13.091964597181843</v>
      </c>
      <c r="M260" s="190">
        <v>19.934858770463556</v>
      </c>
      <c r="N260" s="188">
        <v>30.167309899463557</v>
      </c>
      <c r="O260" s="39">
        <v>0</v>
      </c>
    </row>
    <row r="261" spans="1:15" x14ac:dyDescent="0.25">
      <c r="A261" s="48" t="s">
        <v>132</v>
      </c>
      <c r="C261" s="92">
        <v>1.3611967892420438</v>
      </c>
      <c r="D261" s="93">
        <v>2.4641101997349191</v>
      </c>
      <c r="E261" s="93">
        <v>2.2028931312041395</v>
      </c>
      <c r="F261" s="93">
        <v>3.0718331160151777</v>
      </c>
      <c r="G261" s="94">
        <v>9.1000332361962801</v>
      </c>
      <c r="H261" s="27">
        <v>0</v>
      </c>
      <c r="I261" s="6"/>
      <c r="J261" s="27">
        <v>0</v>
      </c>
      <c r="K261" s="189">
        <v>1.3611967892420438</v>
      </c>
      <c r="L261" s="190">
        <v>3.8253069889769629</v>
      </c>
      <c r="M261" s="190">
        <v>6.0282001201811024</v>
      </c>
      <c r="N261" s="188">
        <v>9.1000332361962801</v>
      </c>
      <c r="O261" s="39">
        <v>0</v>
      </c>
    </row>
    <row r="262" spans="1:15" x14ac:dyDescent="0.25">
      <c r="A262" s="85" t="s">
        <v>133</v>
      </c>
      <c r="C262" s="86">
        <v>0.22507933629630048</v>
      </c>
      <c r="D262" s="87">
        <v>0.34980033144210226</v>
      </c>
      <c r="E262" s="87">
        <v>0.32192418520885535</v>
      </c>
      <c r="F262" s="87">
        <v>0.30020501219978779</v>
      </c>
      <c r="G262" s="88">
        <v>0.3016521282979262</v>
      </c>
      <c r="H262" s="27">
        <v>0</v>
      </c>
      <c r="I262" s="5"/>
      <c r="J262" s="27">
        <v>0</v>
      </c>
      <c r="K262" s="86">
        <v>0.22507933629630048</v>
      </c>
      <c r="L262" s="87">
        <v>0.29218739178384218</v>
      </c>
      <c r="M262" s="87">
        <v>0.30239492486963454</v>
      </c>
      <c r="N262" s="90">
        <v>0.3016521282979262</v>
      </c>
      <c r="O262" s="39">
        <v>0</v>
      </c>
    </row>
    <row r="263" spans="1:15" x14ac:dyDescent="0.25">
      <c r="A263" s="85"/>
      <c r="C263" s="86"/>
      <c r="D263" s="87"/>
      <c r="E263" s="87"/>
      <c r="F263" s="87"/>
      <c r="G263" s="88"/>
      <c r="H263" s="27">
        <v>0</v>
      </c>
      <c r="I263" s="5"/>
      <c r="J263" s="27">
        <v>0</v>
      </c>
      <c r="K263" s="86"/>
      <c r="L263" s="87"/>
      <c r="M263" s="87"/>
      <c r="N263" s="90"/>
      <c r="O263" s="39">
        <v>0</v>
      </c>
    </row>
    <row r="264" spans="1:15" x14ac:dyDescent="0.25">
      <c r="A264" s="48" t="s">
        <v>166</v>
      </c>
      <c r="C264" s="186">
        <v>128.12224927172727</v>
      </c>
      <c r="D264" s="187">
        <v>140.85209230200007</v>
      </c>
      <c r="E264" s="187">
        <v>156.9789831261686</v>
      </c>
      <c r="F264" s="187">
        <v>198.78123330010422</v>
      </c>
      <c r="G264" s="188">
        <v>624.73455800000022</v>
      </c>
      <c r="H264" s="27">
        <v>0</v>
      </c>
      <c r="I264" s="14"/>
      <c r="J264" s="27">
        <v>0</v>
      </c>
      <c r="K264" s="186">
        <v>128.12224927172727</v>
      </c>
      <c r="L264" s="187">
        <v>268.97434157372737</v>
      </c>
      <c r="M264" s="187">
        <v>425.95332469989597</v>
      </c>
      <c r="N264" s="188">
        <v>624.73455800000022</v>
      </c>
      <c r="O264" s="39">
        <v>0</v>
      </c>
    </row>
    <row r="265" spans="1:15" x14ac:dyDescent="0.25">
      <c r="A265" s="48" t="s">
        <v>167</v>
      </c>
      <c r="C265" s="186">
        <v>35.870369390475574</v>
      </c>
      <c r="D265" s="187">
        <v>37.847309080855133</v>
      </c>
      <c r="E265" s="187">
        <v>38.442744404857308</v>
      </c>
      <c r="F265" s="187">
        <v>57.490215123812263</v>
      </c>
      <c r="G265" s="188">
        <v>169.65063800000027</v>
      </c>
      <c r="H265" s="27">
        <v>0</v>
      </c>
      <c r="I265" s="14"/>
      <c r="J265" s="27">
        <v>0</v>
      </c>
      <c r="K265" s="186">
        <v>35.870369390475574</v>
      </c>
      <c r="L265" s="187">
        <v>73.717678471330714</v>
      </c>
      <c r="M265" s="187">
        <v>112.16042287618801</v>
      </c>
      <c r="N265" s="188">
        <v>169.65063800000027</v>
      </c>
      <c r="O265" s="39">
        <v>0</v>
      </c>
    </row>
    <row r="266" spans="1:15" x14ac:dyDescent="0.25">
      <c r="A266" s="197" t="s">
        <v>168</v>
      </c>
      <c r="C266" s="207">
        <v>0.27996986935813251</v>
      </c>
      <c r="D266" s="208">
        <v>0.2687024982185352</v>
      </c>
      <c r="E266" s="208">
        <v>0.24489102706162741</v>
      </c>
      <c r="F266" s="208">
        <v>0.28921349450034889</v>
      </c>
      <c r="G266" s="209">
        <v>0.27155635273821399</v>
      </c>
      <c r="H266" s="27">
        <v>0</v>
      </c>
      <c r="I266" s="5"/>
      <c r="J266" s="27">
        <v>0</v>
      </c>
      <c r="K266" s="207">
        <v>0.27996986935813251</v>
      </c>
      <c r="L266" s="208">
        <v>0.27406955637485697</v>
      </c>
      <c r="M266" s="208">
        <v>0.26331622826329687</v>
      </c>
      <c r="N266" s="211">
        <v>0.27155635273821399</v>
      </c>
      <c r="O266" s="39">
        <v>0</v>
      </c>
    </row>
    <row r="267" spans="1:15" x14ac:dyDescent="0.25">
      <c r="E267" s="212"/>
      <c r="F267" s="212"/>
      <c r="H267" s="27">
        <v>0</v>
      </c>
      <c r="J267" s="27">
        <v>0</v>
      </c>
      <c r="O267" s="39">
        <v>0</v>
      </c>
    </row>
    <row r="268" spans="1:15" x14ac:dyDescent="0.25">
      <c r="A268" s="29" t="s">
        <v>169</v>
      </c>
      <c r="B268" s="33"/>
      <c r="C268" s="34" t="s">
        <v>3</v>
      </c>
      <c r="D268" s="35" t="s">
        <v>4</v>
      </c>
      <c r="E268" s="35" t="s">
        <v>5</v>
      </c>
      <c r="F268" s="35" t="s">
        <v>6</v>
      </c>
      <c r="G268" s="68">
        <v>2010</v>
      </c>
      <c r="H268" s="33">
        <v>0</v>
      </c>
      <c r="I268" s="1"/>
      <c r="J268" s="27" t="e">
        <v>#VALUE!</v>
      </c>
      <c r="K268" s="150" t="s">
        <v>36</v>
      </c>
      <c r="L268" s="151" t="s">
        <v>37</v>
      </c>
      <c r="M268" s="151" t="s">
        <v>38</v>
      </c>
      <c r="N268" s="152" t="s">
        <v>39</v>
      </c>
      <c r="O268" s="39" t="e">
        <v>#VALUE!</v>
      </c>
    </row>
    <row r="269" spans="1:15" x14ac:dyDescent="0.25">
      <c r="A269" s="153"/>
      <c r="C269" s="70"/>
      <c r="D269" s="71"/>
      <c r="E269" s="71"/>
      <c r="F269" s="71"/>
      <c r="G269" s="72"/>
      <c r="H269" s="27">
        <v>0</v>
      </c>
      <c r="I269" s="2"/>
      <c r="J269" s="27">
        <v>0</v>
      </c>
      <c r="K269" s="70"/>
      <c r="L269" s="71"/>
      <c r="M269" s="71"/>
      <c r="N269" s="74"/>
      <c r="O269" s="39">
        <v>0</v>
      </c>
    </row>
    <row r="270" spans="1:15" x14ac:dyDescent="0.25">
      <c r="A270" s="75" t="s">
        <v>170</v>
      </c>
      <c r="C270" s="162">
        <v>179</v>
      </c>
      <c r="D270" s="163">
        <v>326</v>
      </c>
      <c r="E270" s="163">
        <v>206</v>
      </c>
      <c r="F270" s="163">
        <v>216</v>
      </c>
      <c r="G270" s="161">
        <v>927</v>
      </c>
      <c r="H270" s="27">
        <v>0</v>
      </c>
      <c r="I270" s="16"/>
      <c r="J270" s="27">
        <v>0</v>
      </c>
      <c r="K270" s="158">
        <v>179</v>
      </c>
      <c r="L270" s="159">
        <v>505</v>
      </c>
      <c r="M270" s="159">
        <v>711</v>
      </c>
      <c r="N270" s="165">
        <v>927</v>
      </c>
      <c r="O270" s="39">
        <v>0</v>
      </c>
    </row>
    <row r="271" spans="1:15" x14ac:dyDescent="0.25">
      <c r="A271" s="75" t="s">
        <v>171</v>
      </c>
      <c r="C271" s="162">
        <v>380</v>
      </c>
      <c r="D271" s="163">
        <v>396</v>
      </c>
      <c r="E271" s="163">
        <v>300</v>
      </c>
      <c r="F271" s="163">
        <v>221</v>
      </c>
      <c r="G271" s="161">
        <v>1297</v>
      </c>
      <c r="H271" s="27">
        <v>0</v>
      </c>
      <c r="I271" s="16"/>
      <c r="J271" s="27">
        <v>0</v>
      </c>
      <c r="K271" s="158">
        <v>380</v>
      </c>
      <c r="L271" s="159">
        <v>776</v>
      </c>
      <c r="M271" s="159">
        <v>1076</v>
      </c>
      <c r="N271" s="165">
        <v>1297</v>
      </c>
      <c r="O271" s="39">
        <v>0</v>
      </c>
    </row>
    <row r="272" spans="1:15" x14ac:dyDescent="0.25">
      <c r="A272" s="75" t="s">
        <v>172</v>
      </c>
      <c r="C272" s="162">
        <v>0</v>
      </c>
      <c r="D272" s="163">
        <v>0</v>
      </c>
      <c r="E272" s="163">
        <v>0</v>
      </c>
      <c r="F272" s="163">
        <v>0</v>
      </c>
      <c r="G272" s="161">
        <v>0</v>
      </c>
      <c r="H272" s="27">
        <v>0</v>
      </c>
      <c r="I272" s="16"/>
      <c r="J272" s="27">
        <v>0</v>
      </c>
      <c r="K272" s="158">
        <v>0</v>
      </c>
      <c r="L272" s="159">
        <v>0</v>
      </c>
      <c r="M272" s="159">
        <v>0</v>
      </c>
      <c r="N272" s="165">
        <v>0</v>
      </c>
      <c r="O272" s="39">
        <v>0</v>
      </c>
    </row>
    <row r="273" spans="1:15" x14ac:dyDescent="0.25">
      <c r="A273" s="75" t="s">
        <v>173</v>
      </c>
      <c r="C273" s="162">
        <v>74</v>
      </c>
      <c r="D273" s="163">
        <v>219</v>
      </c>
      <c r="E273" s="163">
        <v>62</v>
      </c>
      <c r="F273" s="163">
        <v>54</v>
      </c>
      <c r="G273" s="161">
        <v>409</v>
      </c>
      <c r="H273" s="27">
        <v>0</v>
      </c>
      <c r="I273" s="16"/>
      <c r="J273" s="27">
        <v>0</v>
      </c>
      <c r="K273" s="158">
        <v>74</v>
      </c>
      <c r="L273" s="159">
        <v>293</v>
      </c>
      <c r="M273" s="159">
        <v>355</v>
      </c>
      <c r="N273" s="165">
        <v>409</v>
      </c>
      <c r="O273" s="39">
        <v>0</v>
      </c>
    </row>
    <row r="274" spans="1:15" x14ac:dyDescent="0.25">
      <c r="A274" s="75" t="s">
        <v>174</v>
      </c>
      <c r="C274" s="162">
        <v>6</v>
      </c>
      <c r="D274" s="163">
        <v>7</v>
      </c>
      <c r="E274" s="163">
        <v>6</v>
      </c>
      <c r="F274" s="163">
        <v>24</v>
      </c>
      <c r="G274" s="161">
        <v>43</v>
      </c>
      <c r="H274" s="27">
        <v>0</v>
      </c>
      <c r="I274" s="16"/>
      <c r="J274" s="27">
        <v>0</v>
      </c>
      <c r="K274" s="158">
        <v>6</v>
      </c>
      <c r="L274" s="159">
        <v>13</v>
      </c>
      <c r="M274" s="159">
        <v>19</v>
      </c>
      <c r="N274" s="165">
        <v>43</v>
      </c>
      <c r="O274" s="39">
        <v>0</v>
      </c>
    </row>
    <row r="275" spans="1:15" x14ac:dyDescent="0.25">
      <c r="A275" s="48" t="s">
        <v>125</v>
      </c>
      <c r="C275" s="203">
        <v>639</v>
      </c>
      <c r="D275" s="204">
        <v>948</v>
      </c>
      <c r="E275" s="204">
        <v>574</v>
      </c>
      <c r="F275" s="204">
        <v>515</v>
      </c>
      <c r="G275" s="205">
        <v>2676</v>
      </c>
      <c r="H275" s="27">
        <v>0</v>
      </c>
      <c r="I275" s="1"/>
      <c r="J275" s="27">
        <v>0</v>
      </c>
      <c r="K275" s="203">
        <v>639</v>
      </c>
      <c r="L275" s="204">
        <v>1587</v>
      </c>
      <c r="M275" s="204">
        <v>2161</v>
      </c>
      <c r="N275" s="205">
        <v>2676</v>
      </c>
      <c r="O275" s="39">
        <v>0</v>
      </c>
    </row>
    <row r="276" spans="1:15" x14ac:dyDescent="0.25">
      <c r="A276" s="85" t="s">
        <v>126</v>
      </c>
      <c r="C276" s="170">
        <v>239938.43613794982</v>
      </c>
      <c r="D276" s="171">
        <v>198666.54533726798</v>
      </c>
      <c r="E276" s="171">
        <v>207037.83256447947</v>
      </c>
      <c r="F276" s="171">
        <v>244893.83434139573</v>
      </c>
      <c r="G276" s="172">
        <v>219213.97094533261</v>
      </c>
      <c r="H276" s="27">
        <v>0</v>
      </c>
      <c r="I276" s="11"/>
      <c r="J276" s="27">
        <v>0</v>
      </c>
      <c r="K276" s="170">
        <v>239938.43613794982</v>
      </c>
      <c r="L276" s="171">
        <v>215284.52783357273</v>
      </c>
      <c r="M276" s="171">
        <v>213094.05903002829</v>
      </c>
      <c r="N276" s="174">
        <v>219213.97094533258</v>
      </c>
      <c r="O276" s="39">
        <v>0</v>
      </c>
    </row>
    <row r="277" spans="1:15" x14ac:dyDescent="0.25">
      <c r="A277" s="153"/>
      <c r="C277" s="70"/>
      <c r="D277" s="71"/>
      <c r="E277" s="71"/>
      <c r="F277" s="71"/>
      <c r="G277" s="72"/>
      <c r="H277" s="27">
        <v>0</v>
      </c>
      <c r="I277" s="2"/>
      <c r="J277" s="27">
        <v>0</v>
      </c>
      <c r="K277" s="70"/>
      <c r="L277" s="71"/>
      <c r="M277" s="71"/>
      <c r="N277" s="74"/>
      <c r="O277" s="39">
        <v>0</v>
      </c>
    </row>
    <row r="278" spans="1:15" x14ac:dyDescent="0.25">
      <c r="A278" s="75" t="s">
        <v>127</v>
      </c>
      <c r="C278" s="162"/>
      <c r="D278" s="163"/>
      <c r="E278" s="163"/>
      <c r="F278" s="163"/>
      <c r="G278" s="161"/>
      <c r="H278" s="27">
        <v>0</v>
      </c>
      <c r="I278" s="16"/>
      <c r="J278" s="27">
        <v>0</v>
      </c>
      <c r="K278" s="158"/>
      <c r="L278" s="159"/>
      <c r="M278" s="159"/>
      <c r="N278" s="165"/>
      <c r="O278" s="39">
        <v>0</v>
      </c>
    </row>
    <row r="279" spans="1:15" x14ac:dyDescent="0.25">
      <c r="A279" s="48" t="s">
        <v>175</v>
      </c>
      <c r="C279" s="203">
        <v>153.32066069214994</v>
      </c>
      <c r="D279" s="204">
        <v>188.33588497973005</v>
      </c>
      <c r="E279" s="204">
        <v>118.83971589201121</v>
      </c>
      <c r="F279" s="204">
        <v>126.1203246858188</v>
      </c>
      <c r="G279" s="205">
        <v>586.61658624971005</v>
      </c>
      <c r="H279" s="27">
        <v>0</v>
      </c>
      <c r="I279" s="1"/>
      <c r="J279" s="27">
        <v>0</v>
      </c>
      <c r="K279" s="203">
        <v>153.32066069214994</v>
      </c>
      <c r="L279" s="204">
        <v>341.65654567187994</v>
      </c>
      <c r="M279" s="204">
        <v>460.49626156389115</v>
      </c>
      <c r="N279" s="205">
        <v>586.61658624970994</v>
      </c>
      <c r="O279" s="39">
        <v>0</v>
      </c>
    </row>
    <row r="280" spans="1:15" x14ac:dyDescent="0.25">
      <c r="A280" s="75"/>
      <c r="B280" s="18"/>
      <c r="C280" s="70"/>
      <c r="D280" s="71"/>
      <c r="E280" s="71"/>
      <c r="F280" s="71"/>
      <c r="G280" s="72"/>
      <c r="H280" s="18">
        <v>0</v>
      </c>
      <c r="I280" s="9"/>
      <c r="J280" s="27">
        <v>0</v>
      </c>
      <c r="K280" s="158"/>
      <c r="L280" s="159"/>
      <c r="M280" s="159"/>
      <c r="N280" s="165"/>
      <c r="O280" s="39">
        <v>0</v>
      </c>
    </row>
    <row r="281" spans="1:15" x14ac:dyDescent="0.25">
      <c r="A281" s="48" t="s">
        <v>176</v>
      </c>
      <c r="C281" s="203">
        <v>16.362310735612425</v>
      </c>
      <c r="D281" s="204">
        <v>20.713150769600702</v>
      </c>
      <c r="E281" s="204">
        <v>9.9410703540601197</v>
      </c>
      <c r="F281" s="204">
        <v>7.413383354782904</v>
      </c>
      <c r="G281" s="205">
        <v>54.429915214056145</v>
      </c>
      <c r="H281" s="27">
        <v>0</v>
      </c>
      <c r="I281" s="1"/>
      <c r="J281" s="27">
        <v>0</v>
      </c>
      <c r="K281" s="203">
        <v>16.362310735612425</v>
      </c>
      <c r="L281" s="204">
        <v>37.075461505213127</v>
      </c>
      <c r="M281" s="204">
        <v>47.01653185927325</v>
      </c>
      <c r="N281" s="205">
        <v>54.429915214056159</v>
      </c>
      <c r="O281" s="39">
        <v>0</v>
      </c>
    </row>
    <row r="282" spans="1:15" x14ac:dyDescent="0.25">
      <c r="A282" s="85" t="s">
        <v>130</v>
      </c>
      <c r="C282" s="86">
        <v>0.10671954230921325</v>
      </c>
      <c r="D282" s="87">
        <v>0.10997984145097991</v>
      </c>
      <c r="E282" s="87">
        <v>8.3651078088183062E-2</v>
      </c>
      <c r="F282" s="87">
        <v>5.8780243178492848E-2</v>
      </c>
      <c r="G282" s="88">
        <v>9.2786185201532131E-2</v>
      </c>
      <c r="H282" s="27">
        <v>0</v>
      </c>
      <c r="I282" s="5"/>
      <c r="J282" s="27">
        <v>0</v>
      </c>
      <c r="K282" s="86">
        <v>0.10671954230921325</v>
      </c>
      <c r="L282" s="87">
        <v>0.10851676039837871</v>
      </c>
      <c r="M282" s="87">
        <v>0.10209970369705158</v>
      </c>
      <c r="N282" s="90">
        <v>9.2786185201532173E-2</v>
      </c>
      <c r="O282" s="39">
        <v>0</v>
      </c>
    </row>
    <row r="283" spans="1:15" x14ac:dyDescent="0.25">
      <c r="A283" s="75"/>
      <c r="B283" s="18"/>
      <c r="C283" s="162"/>
      <c r="D283" s="163"/>
      <c r="E283" s="163"/>
      <c r="F283" s="163"/>
      <c r="G283" s="161"/>
      <c r="H283" s="18">
        <v>0</v>
      </c>
      <c r="I283" s="9"/>
      <c r="J283" s="27">
        <v>0</v>
      </c>
      <c r="K283" s="158"/>
      <c r="L283" s="159"/>
      <c r="M283" s="159"/>
      <c r="N283" s="165"/>
      <c r="O283" s="39">
        <v>0</v>
      </c>
    </row>
    <row r="284" spans="1:15" x14ac:dyDescent="0.25">
      <c r="A284" s="48" t="s">
        <v>131</v>
      </c>
      <c r="C284" s="203">
        <v>18.948406390900004</v>
      </c>
      <c r="D284" s="204">
        <v>21.606667497669996</v>
      </c>
      <c r="E284" s="204">
        <v>18.573871440028402</v>
      </c>
      <c r="F284" s="204">
        <v>19.654348781331137</v>
      </c>
      <c r="G284" s="205">
        <v>78.783294109929543</v>
      </c>
      <c r="H284" s="27">
        <v>0</v>
      </c>
      <c r="I284" s="1"/>
      <c r="J284" s="27">
        <v>0</v>
      </c>
      <c r="K284" s="203">
        <v>18.948406390900004</v>
      </c>
      <c r="L284" s="204">
        <v>40.555073888570007</v>
      </c>
      <c r="M284" s="204">
        <v>59.128945328598412</v>
      </c>
      <c r="N284" s="205">
        <v>78.783294109929543</v>
      </c>
      <c r="O284" s="39">
        <v>0</v>
      </c>
    </row>
    <row r="285" spans="1:15" x14ac:dyDescent="0.25">
      <c r="A285" s="75"/>
      <c r="B285" s="18"/>
      <c r="C285" s="215"/>
      <c r="D285" s="159"/>
      <c r="E285" s="159"/>
      <c r="F285" s="159"/>
      <c r="G285" s="205"/>
      <c r="H285" s="18">
        <v>0</v>
      </c>
      <c r="I285" s="9"/>
      <c r="J285" s="27">
        <v>0</v>
      </c>
      <c r="K285" s="158"/>
      <c r="L285" s="159"/>
      <c r="M285" s="159"/>
      <c r="N285" s="165"/>
      <c r="O285" s="39">
        <v>0</v>
      </c>
    </row>
    <row r="286" spans="1:15" x14ac:dyDescent="0.25">
      <c r="A286" s="48" t="s">
        <v>132</v>
      </c>
      <c r="C286" s="203">
        <v>5.5069920853819632</v>
      </c>
      <c r="D286" s="204">
        <v>7.6429281123982289</v>
      </c>
      <c r="E286" s="204">
        <v>4.9481277948265179</v>
      </c>
      <c r="F286" s="204">
        <v>4.462209441022468</v>
      </c>
      <c r="G286" s="205">
        <v>22.560257433629175</v>
      </c>
      <c r="H286" s="27">
        <v>0</v>
      </c>
      <c r="I286" s="1"/>
      <c r="J286" s="27">
        <v>0</v>
      </c>
      <c r="K286" s="203">
        <v>5.5069920853819632</v>
      </c>
      <c r="L286" s="204">
        <v>13.149920197780192</v>
      </c>
      <c r="M286" s="204">
        <v>18.098047992606709</v>
      </c>
      <c r="N286" s="205">
        <v>22.560257433629175</v>
      </c>
      <c r="O286" s="39">
        <v>0</v>
      </c>
    </row>
    <row r="287" spans="1:15" x14ac:dyDescent="0.25">
      <c r="A287" s="85" t="s">
        <v>133</v>
      </c>
      <c r="C287" s="86">
        <v>0.29063088324022346</v>
      </c>
      <c r="D287" s="87">
        <v>0.35373007490499964</v>
      </c>
      <c r="E287" s="87">
        <v>0.26640260813708699</v>
      </c>
      <c r="F287" s="87">
        <v>0.22703420452479903</v>
      </c>
      <c r="G287" s="88">
        <v>0.28635839220114262</v>
      </c>
      <c r="H287" s="27">
        <v>0</v>
      </c>
      <c r="I287" s="5"/>
      <c r="J287" s="27">
        <v>0</v>
      </c>
      <c r="K287" s="86">
        <v>0.29063088324022346</v>
      </c>
      <c r="L287" s="87">
        <v>0.32424845862471352</v>
      </c>
      <c r="M287" s="87">
        <v>0.30607763916691028</v>
      </c>
      <c r="N287" s="90">
        <v>0.28635839220114262</v>
      </c>
      <c r="O287" s="39">
        <v>0</v>
      </c>
    </row>
    <row r="288" spans="1:15" x14ac:dyDescent="0.25">
      <c r="A288" s="85"/>
      <c r="C288" s="86"/>
      <c r="D288" s="87"/>
      <c r="E288" s="87"/>
      <c r="F288" s="87"/>
      <c r="G288" s="88"/>
      <c r="H288" s="27">
        <v>0</v>
      </c>
      <c r="I288" s="5"/>
      <c r="J288" s="27">
        <v>0</v>
      </c>
      <c r="K288" s="86"/>
      <c r="L288" s="87"/>
      <c r="M288" s="87"/>
      <c r="N288" s="90"/>
      <c r="O288" s="39">
        <v>0</v>
      </c>
    </row>
    <row r="289" spans="1:15" x14ac:dyDescent="0.25">
      <c r="A289" s="48" t="s">
        <v>177</v>
      </c>
      <c r="C289" s="203">
        <v>172.26906708304998</v>
      </c>
      <c r="D289" s="204">
        <v>209.9425524774</v>
      </c>
      <c r="E289" s="204">
        <v>137.41358733203964</v>
      </c>
      <c r="F289" s="204">
        <v>145.77467346714994</v>
      </c>
      <c r="G289" s="205">
        <v>665.3998803596395</v>
      </c>
      <c r="H289" s="27">
        <v>0</v>
      </c>
      <c r="I289" s="1"/>
      <c r="J289" s="27">
        <v>0</v>
      </c>
      <c r="K289" s="203">
        <v>172.26906708304998</v>
      </c>
      <c r="L289" s="204">
        <v>382.21161956045</v>
      </c>
      <c r="M289" s="204">
        <v>519.62520689248959</v>
      </c>
      <c r="N289" s="205">
        <v>665.39988035963961</v>
      </c>
      <c r="O289" s="39">
        <v>0</v>
      </c>
    </row>
    <row r="290" spans="1:15" x14ac:dyDescent="0.25">
      <c r="A290" s="48" t="s">
        <v>178</v>
      </c>
      <c r="C290" s="203">
        <v>21.869302820994388</v>
      </c>
      <c r="D290" s="204">
        <v>28.356078881998929</v>
      </c>
      <c r="E290" s="204">
        <v>14.889198148886639</v>
      </c>
      <c r="F290" s="204">
        <v>11.875592795805373</v>
      </c>
      <c r="G290" s="205">
        <v>76.990172647685327</v>
      </c>
      <c r="H290" s="27">
        <v>0</v>
      </c>
      <c r="I290" s="1"/>
      <c r="J290" s="27">
        <v>0</v>
      </c>
      <c r="K290" s="203">
        <v>21.869302820994388</v>
      </c>
      <c r="L290" s="204">
        <v>50.225381702993317</v>
      </c>
      <c r="M290" s="204">
        <v>65.114579851879967</v>
      </c>
      <c r="N290" s="205">
        <v>76.990172647685341</v>
      </c>
      <c r="O290" s="39">
        <v>0</v>
      </c>
    </row>
    <row r="291" spans="1:15" x14ac:dyDescent="0.25">
      <c r="A291" s="197" t="s">
        <v>179</v>
      </c>
      <c r="C291" s="207">
        <v>0.12694851833412041</v>
      </c>
      <c r="D291" s="208">
        <v>0.13506589563376589</v>
      </c>
      <c r="E291" s="208">
        <v>0.10835317262265405</v>
      </c>
      <c r="F291" s="208">
        <v>8.1465404883801829E-2</v>
      </c>
      <c r="G291" s="209">
        <v>0.11570511946301101</v>
      </c>
      <c r="H291" s="27">
        <v>0</v>
      </c>
      <c r="I291" s="5"/>
      <c r="J291" s="27">
        <v>0</v>
      </c>
      <c r="K291" s="207">
        <v>0.12694851833412041</v>
      </c>
      <c r="L291" s="208">
        <v>0.13140726009521472</v>
      </c>
      <c r="M291" s="208">
        <v>0.12531066427913334</v>
      </c>
      <c r="N291" s="211">
        <v>0.11570511946301101</v>
      </c>
      <c r="O291" s="39">
        <v>0</v>
      </c>
    </row>
    <row r="292" spans="1:15" x14ac:dyDescent="0.25">
      <c r="H292" s="27">
        <v>0</v>
      </c>
      <c r="J292" s="27">
        <v>0</v>
      </c>
      <c r="O292" s="39">
        <v>0</v>
      </c>
    </row>
    <row r="293" spans="1:15" x14ac:dyDescent="0.25">
      <c r="A293" s="29" t="s">
        <v>180</v>
      </c>
      <c r="B293" s="33"/>
      <c r="C293" s="34" t="s">
        <v>3</v>
      </c>
      <c r="D293" s="35" t="s">
        <v>4</v>
      </c>
      <c r="E293" s="35" t="s">
        <v>5</v>
      </c>
      <c r="F293" s="35" t="s">
        <v>6</v>
      </c>
      <c r="G293" s="68">
        <v>2010</v>
      </c>
      <c r="H293" s="33">
        <v>0</v>
      </c>
      <c r="I293" s="1"/>
      <c r="J293" s="27" t="e">
        <v>#VALUE!</v>
      </c>
      <c r="K293" s="150" t="s">
        <v>36</v>
      </c>
      <c r="L293" s="151" t="s">
        <v>37</v>
      </c>
      <c r="M293" s="151" t="s">
        <v>38</v>
      </c>
      <c r="N293" s="152" t="s">
        <v>39</v>
      </c>
      <c r="O293" s="39" t="e">
        <v>#VALUE!</v>
      </c>
    </row>
    <row r="294" spans="1:15" x14ac:dyDescent="0.25">
      <c r="A294" s="153"/>
      <c r="C294" s="70"/>
      <c r="D294" s="71"/>
      <c r="E294" s="71"/>
      <c r="F294" s="71"/>
      <c r="G294" s="72"/>
      <c r="H294" s="27">
        <v>0</v>
      </c>
      <c r="I294" s="2"/>
      <c r="J294" s="27">
        <v>0</v>
      </c>
      <c r="K294" s="70"/>
      <c r="L294" s="71"/>
      <c r="M294" s="71"/>
      <c r="N294" s="74"/>
      <c r="O294" s="39">
        <v>0</v>
      </c>
    </row>
    <row r="295" spans="1:15" x14ac:dyDescent="0.25">
      <c r="A295" s="75" t="s">
        <v>170</v>
      </c>
      <c r="C295" s="162">
        <v>179</v>
      </c>
      <c r="D295" s="163">
        <v>326</v>
      </c>
      <c r="E295" s="163">
        <v>206</v>
      </c>
      <c r="F295" s="163">
        <v>216</v>
      </c>
      <c r="G295" s="161">
        <v>927</v>
      </c>
      <c r="H295" s="27">
        <v>0</v>
      </c>
      <c r="I295" s="1"/>
      <c r="J295" s="27">
        <v>0</v>
      </c>
      <c r="K295" s="158">
        <v>179</v>
      </c>
      <c r="L295" s="159">
        <v>505</v>
      </c>
      <c r="M295" s="159">
        <v>711</v>
      </c>
      <c r="N295" s="165">
        <v>927</v>
      </c>
      <c r="O295" s="39">
        <v>0</v>
      </c>
    </row>
    <row r="296" spans="1:15" x14ac:dyDescent="0.25">
      <c r="A296" s="75" t="s">
        <v>171</v>
      </c>
      <c r="C296" s="162">
        <v>380</v>
      </c>
      <c r="D296" s="163">
        <v>396</v>
      </c>
      <c r="E296" s="163">
        <v>300</v>
      </c>
      <c r="F296" s="163">
        <v>221</v>
      </c>
      <c r="G296" s="161">
        <v>1297</v>
      </c>
      <c r="H296" s="27">
        <v>0</v>
      </c>
      <c r="I296" s="1"/>
      <c r="J296" s="27">
        <v>0</v>
      </c>
      <c r="K296" s="158">
        <v>380</v>
      </c>
      <c r="L296" s="159">
        <v>776</v>
      </c>
      <c r="M296" s="159">
        <v>1076</v>
      </c>
      <c r="N296" s="165">
        <v>1297</v>
      </c>
      <c r="O296" s="39">
        <v>0</v>
      </c>
    </row>
    <row r="297" spans="1:15" x14ac:dyDescent="0.25">
      <c r="A297" s="75" t="s">
        <v>172</v>
      </c>
      <c r="C297" s="162">
        <v>0</v>
      </c>
      <c r="D297" s="163">
        <v>0</v>
      </c>
      <c r="E297" s="163">
        <v>0</v>
      </c>
      <c r="F297" s="163">
        <v>0</v>
      </c>
      <c r="G297" s="161">
        <v>0</v>
      </c>
      <c r="H297" s="27">
        <v>0</v>
      </c>
      <c r="I297" s="1"/>
      <c r="J297" s="27">
        <v>0</v>
      </c>
      <c r="K297" s="158">
        <v>0</v>
      </c>
      <c r="L297" s="159">
        <v>0</v>
      </c>
      <c r="M297" s="159">
        <v>0</v>
      </c>
      <c r="N297" s="165">
        <v>0</v>
      </c>
      <c r="O297" s="39">
        <v>0</v>
      </c>
    </row>
    <row r="298" spans="1:15" x14ac:dyDescent="0.25">
      <c r="A298" s="75" t="s">
        <v>173</v>
      </c>
      <c r="C298" s="162">
        <v>49</v>
      </c>
      <c r="D298" s="163">
        <v>176</v>
      </c>
      <c r="E298" s="163">
        <v>42</v>
      </c>
      <c r="F298" s="163">
        <v>51</v>
      </c>
      <c r="G298" s="161">
        <v>318</v>
      </c>
      <c r="H298" s="27">
        <v>0</v>
      </c>
      <c r="I298" s="1"/>
      <c r="J298" s="27">
        <v>0</v>
      </c>
      <c r="K298" s="158">
        <v>49</v>
      </c>
      <c r="L298" s="159">
        <v>225</v>
      </c>
      <c r="M298" s="159">
        <v>267</v>
      </c>
      <c r="N298" s="165">
        <v>318</v>
      </c>
      <c r="O298" s="39">
        <v>0</v>
      </c>
    </row>
    <row r="299" spans="1:15" x14ac:dyDescent="0.25">
      <c r="A299" s="75" t="s">
        <v>174</v>
      </c>
      <c r="C299" s="162">
        <v>6</v>
      </c>
      <c r="D299" s="163">
        <v>7</v>
      </c>
      <c r="E299" s="163">
        <v>6</v>
      </c>
      <c r="F299" s="163">
        <v>24</v>
      </c>
      <c r="G299" s="161">
        <v>43</v>
      </c>
      <c r="H299" s="27">
        <v>0</v>
      </c>
      <c r="I299" s="16"/>
      <c r="J299" s="27">
        <v>0</v>
      </c>
      <c r="K299" s="158">
        <v>6</v>
      </c>
      <c r="L299" s="159">
        <v>13</v>
      </c>
      <c r="M299" s="159">
        <v>19</v>
      </c>
      <c r="N299" s="165">
        <v>43</v>
      </c>
      <c r="O299" s="39">
        <v>0</v>
      </c>
    </row>
    <row r="300" spans="1:15" x14ac:dyDescent="0.25">
      <c r="A300" s="48" t="s">
        <v>125</v>
      </c>
      <c r="C300" s="203">
        <v>614</v>
      </c>
      <c r="D300" s="204">
        <v>905</v>
      </c>
      <c r="E300" s="204">
        <v>554</v>
      </c>
      <c r="F300" s="204">
        <v>512</v>
      </c>
      <c r="G300" s="205">
        <v>2585</v>
      </c>
      <c r="H300" s="27">
        <v>0</v>
      </c>
      <c r="I300" s="1"/>
      <c r="J300" s="27">
        <v>0</v>
      </c>
      <c r="K300" s="203">
        <v>614</v>
      </c>
      <c r="L300" s="204">
        <v>1519</v>
      </c>
      <c r="M300" s="204">
        <v>2073</v>
      </c>
      <c r="N300" s="205">
        <v>2585</v>
      </c>
      <c r="O300" s="39">
        <v>0</v>
      </c>
    </row>
    <row r="301" spans="1:15" x14ac:dyDescent="0.25">
      <c r="A301" s="85" t="s">
        <v>126</v>
      </c>
      <c r="C301" s="170">
        <v>238834.25682760577</v>
      </c>
      <c r="D301" s="171">
        <v>209118.53588920445</v>
      </c>
      <c r="E301" s="171">
        <v>207580.12672633573</v>
      </c>
      <c r="F301" s="171">
        <v>256035.41478796882</v>
      </c>
      <c r="G301" s="172">
        <v>225139.66392638686</v>
      </c>
      <c r="H301" s="27">
        <v>0</v>
      </c>
      <c r="I301" s="11"/>
      <c r="J301" s="27">
        <v>0</v>
      </c>
      <c r="K301" s="170">
        <v>238834.25682760577</v>
      </c>
      <c r="L301" s="171">
        <v>221130.02545877549</v>
      </c>
      <c r="M301" s="171">
        <v>217508.87548397007</v>
      </c>
      <c r="N301" s="174">
        <v>225139.66392638686</v>
      </c>
      <c r="O301" s="39">
        <v>0</v>
      </c>
    </row>
    <row r="302" spans="1:15" x14ac:dyDescent="0.25">
      <c r="A302" s="153"/>
      <c r="C302" s="70"/>
      <c r="D302" s="71"/>
      <c r="E302" s="71"/>
      <c r="F302" s="71"/>
      <c r="G302" s="72"/>
      <c r="H302" s="27">
        <v>0</v>
      </c>
      <c r="I302" s="2"/>
      <c r="J302" s="27">
        <v>0</v>
      </c>
      <c r="K302" s="70"/>
      <c r="L302" s="71"/>
      <c r="M302" s="71"/>
      <c r="N302" s="74"/>
      <c r="O302" s="39">
        <v>0</v>
      </c>
    </row>
    <row r="303" spans="1:15" x14ac:dyDescent="0.25">
      <c r="A303" s="75" t="s">
        <v>127</v>
      </c>
      <c r="C303" s="162"/>
      <c r="D303" s="163"/>
      <c r="E303" s="163"/>
      <c r="F303" s="163"/>
      <c r="G303" s="161"/>
      <c r="H303" s="27">
        <v>0</v>
      </c>
      <c r="I303" s="16"/>
      <c r="J303" s="27">
        <v>0</v>
      </c>
      <c r="K303" s="158"/>
      <c r="L303" s="159"/>
      <c r="M303" s="159"/>
      <c r="N303" s="165"/>
      <c r="O303" s="39">
        <v>0</v>
      </c>
    </row>
    <row r="304" spans="1:15" x14ac:dyDescent="0.25">
      <c r="A304" s="48" t="s">
        <v>181</v>
      </c>
      <c r="C304" s="203">
        <v>146.64423369214995</v>
      </c>
      <c r="D304" s="204">
        <v>189.25227497973003</v>
      </c>
      <c r="E304" s="204">
        <v>114.99939020638999</v>
      </c>
      <c r="F304" s="204">
        <v>131.09013237144003</v>
      </c>
      <c r="G304" s="205">
        <v>581.98603124970998</v>
      </c>
      <c r="H304" s="27">
        <v>0</v>
      </c>
      <c r="I304" s="1"/>
      <c r="J304" s="27">
        <v>0</v>
      </c>
      <c r="K304" s="203">
        <v>146.64423369214995</v>
      </c>
      <c r="L304" s="204">
        <v>335.89650867187999</v>
      </c>
      <c r="M304" s="204">
        <v>450.89589887826997</v>
      </c>
      <c r="N304" s="205">
        <v>581.98603124970998</v>
      </c>
      <c r="O304" s="39">
        <v>0</v>
      </c>
    </row>
    <row r="305" spans="1:15" x14ac:dyDescent="0.25">
      <c r="A305" s="75"/>
      <c r="B305" s="18"/>
      <c r="C305" s="70"/>
      <c r="D305" s="71"/>
      <c r="E305" s="71"/>
      <c r="F305" s="71"/>
      <c r="G305" s="72"/>
      <c r="H305" s="18">
        <v>0</v>
      </c>
      <c r="I305" s="9"/>
      <c r="J305" s="27">
        <v>0</v>
      </c>
      <c r="K305" s="158"/>
      <c r="L305" s="159"/>
      <c r="M305" s="159"/>
      <c r="N305" s="165"/>
      <c r="O305" s="39">
        <v>0</v>
      </c>
    </row>
    <row r="306" spans="1:15" x14ac:dyDescent="0.25">
      <c r="A306" s="48" t="s">
        <v>182</v>
      </c>
      <c r="C306" s="203">
        <v>15.741754735612425</v>
      </c>
      <c r="D306" s="204">
        <v>20.151778769600703</v>
      </c>
      <c r="E306" s="204">
        <v>8.6399037434965145</v>
      </c>
      <c r="F306" s="204">
        <v>7.8083969653465104</v>
      </c>
      <c r="G306" s="205">
        <v>52.341834214056156</v>
      </c>
      <c r="H306" s="27">
        <v>0</v>
      </c>
      <c r="I306" s="1"/>
      <c r="J306" s="27">
        <v>0</v>
      </c>
      <c r="K306" s="203">
        <v>15.741754735612425</v>
      </c>
      <c r="L306" s="204">
        <v>35.893533505213128</v>
      </c>
      <c r="M306" s="204">
        <v>44.533437248709639</v>
      </c>
      <c r="N306" s="205">
        <v>52.341834214056149</v>
      </c>
      <c r="O306" s="39">
        <v>0</v>
      </c>
    </row>
    <row r="307" spans="1:15" x14ac:dyDescent="0.25">
      <c r="A307" s="85" t="s">
        <v>130</v>
      </c>
      <c r="C307" s="86">
        <v>0.10734656480703544</v>
      </c>
      <c r="D307" s="87">
        <v>0.10648103845387893</v>
      </c>
      <c r="E307" s="87">
        <v>7.5129996150331196E-2</v>
      </c>
      <c r="F307" s="87">
        <v>5.9565100927823057E-2</v>
      </c>
      <c r="G307" s="88">
        <v>8.993658164210834E-2</v>
      </c>
      <c r="H307" s="27">
        <v>0</v>
      </c>
      <c r="I307" s="5"/>
      <c r="J307" s="27">
        <v>0</v>
      </c>
      <c r="K307" s="86">
        <v>0.10734656480703544</v>
      </c>
      <c r="L307" s="87">
        <v>0.10685890617659165</v>
      </c>
      <c r="M307" s="87">
        <v>9.8766560883563267E-2</v>
      </c>
      <c r="N307" s="90">
        <v>8.9936581642108326E-2</v>
      </c>
      <c r="O307" s="39">
        <v>0</v>
      </c>
    </row>
    <row r="308" spans="1:15" x14ac:dyDescent="0.25">
      <c r="A308" s="75"/>
      <c r="B308" s="18"/>
      <c r="C308" s="162"/>
      <c r="D308" s="163"/>
      <c r="E308" s="163"/>
      <c r="F308" s="163"/>
      <c r="G308" s="161"/>
      <c r="H308" s="18">
        <v>0</v>
      </c>
      <c r="I308" s="9"/>
      <c r="J308" s="27">
        <v>0</v>
      </c>
      <c r="K308" s="158"/>
      <c r="L308" s="159"/>
      <c r="M308" s="159"/>
      <c r="N308" s="165"/>
      <c r="O308" s="39">
        <v>0</v>
      </c>
    </row>
    <row r="309" spans="1:15" x14ac:dyDescent="0.25">
      <c r="A309" s="48" t="s">
        <v>131</v>
      </c>
      <c r="C309" s="203">
        <v>18.948406390900004</v>
      </c>
      <c r="D309" s="204">
        <v>21.606667497669996</v>
      </c>
      <c r="E309" s="204">
        <v>18.573871440028402</v>
      </c>
      <c r="F309" s="204">
        <v>19.654348781331137</v>
      </c>
      <c r="G309" s="205">
        <v>78.783294109929543</v>
      </c>
      <c r="H309" s="27">
        <v>0</v>
      </c>
      <c r="I309" s="1"/>
      <c r="J309" s="27">
        <v>0</v>
      </c>
      <c r="K309" s="203">
        <v>18.948406390900004</v>
      </c>
      <c r="L309" s="204">
        <v>40.555073888570007</v>
      </c>
      <c r="M309" s="204">
        <v>59.128945328598412</v>
      </c>
      <c r="N309" s="205">
        <v>78.783294109929543</v>
      </c>
      <c r="O309" s="39">
        <v>0</v>
      </c>
    </row>
    <row r="310" spans="1:15" x14ac:dyDescent="0.25">
      <c r="A310" s="75"/>
      <c r="B310" s="18"/>
      <c r="C310" s="215"/>
      <c r="D310" s="159"/>
      <c r="E310" s="159"/>
      <c r="F310" s="159"/>
      <c r="G310" s="205"/>
      <c r="H310" s="18">
        <v>0</v>
      </c>
      <c r="I310" s="9"/>
      <c r="J310" s="27">
        <v>0</v>
      </c>
      <c r="K310" s="158"/>
      <c r="L310" s="159"/>
      <c r="M310" s="159"/>
      <c r="N310" s="165"/>
      <c r="O310" s="39">
        <v>0</v>
      </c>
    </row>
    <row r="311" spans="1:15" x14ac:dyDescent="0.25">
      <c r="A311" s="48" t="s">
        <v>132</v>
      </c>
      <c r="C311" s="203">
        <v>5.5069920853819632</v>
      </c>
      <c r="D311" s="204">
        <v>7.6429281123982289</v>
      </c>
      <c r="E311" s="204">
        <v>4.9481277948265179</v>
      </c>
      <c r="F311" s="204">
        <v>4.462209441022468</v>
      </c>
      <c r="G311" s="205">
        <v>22.560257433629175</v>
      </c>
      <c r="H311" s="27">
        <v>0</v>
      </c>
      <c r="I311" s="1"/>
      <c r="J311" s="27">
        <v>0</v>
      </c>
      <c r="K311" s="203">
        <v>5.5069920853819632</v>
      </c>
      <c r="L311" s="204">
        <v>13.149920197780192</v>
      </c>
      <c r="M311" s="204">
        <v>18.098047992606709</v>
      </c>
      <c r="N311" s="205">
        <v>22.560257433629175</v>
      </c>
      <c r="O311" s="39">
        <v>0</v>
      </c>
    </row>
    <row r="312" spans="1:15" x14ac:dyDescent="0.25">
      <c r="A312" s="85" t="s">
        <v>133</v>
      </c>
      <c r="C312" s="86">
        <v>0.29063088324022346</v>
      </c>
      <c r="D312" s="87">
        <v>0.35373007490499964</v>
      </c>
      <c r="E312" s="87">
        <v>0.26640260813708699</v>
      </c>
      <c r="F312" s="87">
        <v>0.22703420452479903</v>
      </c>
      <c r="G312" s="88">
        <v>0.28635839220114262</v>
      </c>
      <c r="H312" s="27">
        <v>0</v>
      </c>
      <c r="I312" s="5"/>
      <c r="J312" s="27">
        <v>0</v>
      </c>
      <c r="K312" s="86">
        <v>0.29063088324022346</v>
      </c>
      <c r="L312" s="87">
        <v>0.32424845862471352</v>
      </c>
      <c r="M312" s="87">
        <v>0.30607763916691028</v>
      </c>
      <c r="N312" s="90">
        <v>0.28635839220114262</v>
      </c>
      <c r="O312" s="39">
        <v>0</v>
      </c>
    </row>
    <row r="313" spans="1:15" x14ac:dyDescent="0.25">
      <c r="A313" s="85"/>
      <c r="C313" s="86"/>
      <c r="D313" s="87"/>
      <c r="E313" s="87"/>
      <c r="F313" s="87"/>
      <c r="G313" s="88"/>
      <c r="H313" s="27">
        <v>0</v>
      </c>
      <c r="I313" s="5"/>
      <c r="J313" s="27">
        <v>0</v>
      </c>
      <c r="K313" s="86"/>
      <c r="L313" s="87"/>
      <c r="M313" s="87"/>
      <c r="N313" s="90"/>
      <c r="O313" s="39">
        <v>0</v>
      </c>
    </row>
    <row r="314" spans="1:15" x14ac:dyDescent="0.25">
      <c r="A314" s="48" t="s">
        <v>183</v>
      </c>
      <c r="C314" s="203">
        <v>165.59264008304996</v>
      </c>
      <c r="D314" s="204">
        <v>210.85894247740003</v>
      </c>
      <c r="E314" s="204">
        <v>133.57326164641839</v>
      </c>
      <c r="F314" s="204">
        <v>150.74448115277119</v>
      </c>
      <c r="G314" s="205">
        <v>660.76932535963954</v>
      </c>
      <c r="H314" s="27">
        <v>0</v>
      </c>
      <c r="I314" s="1"/>
      <c r="J314" s="27">
        <v>0</v>
      </c>
      <c r="K314" s="203">
        <v>165.59264008304996</v>
      </c>
      <c r="L314" s="204">
        <v>376.45158256044999</v>
      </c>
      <c r="M314" s="204">
        <v>510.02484420686835</v>
      </c>
      <c r="N314" s="205">
        <v>660.76932535963954</v>
      </c>
      <c r="O314" s="39">
        <v>0</v>
      </c>
    </row>
    <row r="315" spans="1:15" x14ac:dyDescent="0.25">
      <c r="A315" s="48" t="s">
        <v>184</v>
      </c>
      <c r="C315" s="203">
        <v>21.248746820994388</v>
      </c>
      <c r="D315" s="204">
        <v>27.79470688199893</v>
      </c>
      <c r="E315" s="204">
        <v>13.588031538323033</v>
      </c>
      <c r="F315" s="204">
        <v>12.270606406368977</v>
      </c>
      <c r="G315" s="205">
        <v>74.902091647685324</v>
      </c>
      <c r="H315" s="27">
        <v>0</v>
      </c>
      <c r="I315" s="1"/>
      <c r="J315" s="27">
        <v>0</v>
      </c>
      <c r="K315" s="203">
        <v>21.248746820994388</v>
      </c>
      <c r="L315" s="204">
        <v>49.043453702993318</v>
      </c>
      <c r="M315" s="204">
        <v>62.631485241316348</v>
      </c>
      <c r="N315" s="205">
        <v>74.902091647685324</v>
      </c>
      <c r="O315" s="39">
        <v>0</v>
      </c>
    </row>
    <row r="316" spans="1:15" x14ac:dyDescent="0.25">
      <c r="A316" s="197" t="s">
        <v>179</v>
      </c>
      <c r="C316" s="207">
        <v>0.12831939155229041</v>
      </c>
      <c r="D316" s="208">
        <v>0.13181659053885267</v>
      </c>
      <c r="E316" s="208">
        <v>0.10172718230308618</v>
      </c>
      <c r="F316" s="208">
        <v>8.140003741784349E-2</v>
      </c>
      <c r="G316" s="209">
        <v>0.11335588498591104</v>
      </c>
      <c r="H316" s="27">
        <v>0</v>
      </c>
      <c r="I316" s="5"/>
      <c r="J316" s="27">
        <v>0</v>
      </c>
      <c r="K316" s="207">
        <v>0.12831939155229041</v>
      </c>
      <c r="L316" s="208">
        <v>0.13027825084283715</v>
      </c>
      <c r="M316" s="208">
        <v>0.12280085166971344</v>
      </c>
      <c r="N316" s="211">
        <v>0.11335588498591104</v>
      </c>
      <c r="O316" s="39">
        <v>0</v>
      </c>
    </row>
    <row r="317" spans="1:15" x14ac:dyDescent="0.25">
      <c r="H317" s="27">
        <v>0</v>
      </c>
      <c r="J317" s="27">
        <v>0</v>
      </c>
      <c r="O317" s="39">
        <v>0</v>
      </c>
    </row>
    <row r="318" spans="1:15" x14ac:dyDescent="0.25">
      <c r="A318" s="29" t="s">
        <v>185</v>
      </c>
      <c r="B318" s="33"/>
      <c r="C318" s="34" t="s">
        <v>3</v>
      </c>
      <c r="D318" s="35" t="s">
        <v>4</v>
      </c>
      <c r="E318" s="35" t="s">
        <v>5</v>
      </c>
      <c r="F318" s="35" t="s">
        <v>6</v>
      </c>
      <c r="G318" s="68">
        <v>2010</v>
      </c>
      <c r="H318" s="33">
        <v>0</v>
      </c>
      <c r="I318" s="30"/>
      <c r="J318" s="27" t="e">
        <v>#VALUE!</v>
      </c>
      <c r="K318" s="150" t="s">
        <v>36</v>
      </c>
      <c r="L318" s="151" t="s">
        <v>37</v>
      </c>
      <c r="M318" s="151" t="s">
        <v>38</v>
      </c>
      <c r="N318" s="152" t="s">
        <v>39</v>
      </c>
      <c r="O318" s="39" t="e">
        <v>#VALUE!</v>
      </c>
    </row>
    <row r="319" spans="1:15" x14ac:dyDescent="0.25">
      <c r="A319" s="153"/>
      <c r="C319" s="70"/>
      <c r="D319" s="71"/>
      <c r="E319" s="71"/>
      <c r="F319" s="71"/>
      <c r="G319" s="72"/>
      <c r="H319" s="27">
        <v>0</v>
      </c>
      <c r="I319" s="2"/>
      <c r="J319" s="27">
        <v>0</v>
      </c>
      <c r="K319" s="70"/>
      <c r="L319" s="71"/>
      <c r="M319" s="71"/>
      <c r="N319" s="74"/>
      <c r="O319" s="39">
        <v>0</v>
      </c>
    </row>
    <row r="320" spans="1:15" x14ac:dyDescent="0.25">
      <c r="A320" s="75" t="s">
        <v>173</v>
      </c>
      <c r="C320" s="162">
        <v>25</v>
      </c>
      <c r="D320" s="163">
        <v>43</v>
      </c>
      <c r="E320" s="163">
        <v>20</v>
      </c>
      <c r="F320" s="163">
        <v>3</v>
      </c>
      <c r="G320" s="161">
        <v>91</v>
      </c>
      <c r="H320" s="27">
        <v>0</v>
      </c>
      <c r="I320" s="16"/>
      <c r="J320" s="27">
        <v>0</v>
      </c>
      <c r="K320" s="158">
        <v>25</v>
      </c>
      <c r="L320" s="159">
        <v>68</v>
      </c>
      <c r="M320" s="159">
        <v>88</v>
      </c>
      <c r="N320" s="165">
        <v>91</v>
      </c>
      <c r="O320" s="39">
        <v>0</v>
      </c>
    </row>
    <row r="321" spans="1:15" x14ac:dyDescent="0.25">
      <c r="A321" s="48" t="s">
        <v>125</v>
      </c>
      <c r="C321" s="203">
        <v>25</v>
      </c>
      <c r="D321" s="204">
        <v>43</v>
      </c>
      <c r="E321" s="204">
        <v>20</v>
      </c>
      <c r="F321" s="204">
        <v>3</v>
      </c>
      <c r="G321" s="205">
        <v>91</v>
      </c>
      <c r="H321" s="27">
        <v>0</v>
      </c>
      <c r="I321" s="1"/>
      <c r="J321" s="27">
        <v>0</v>
      </c>
      <c r="K321" s="203">
        <v>25</v>
      </c>
      <c r="L321" s="204">
        <v>68</v>
      </c>
      <c r="M321" s="204">
        <v>88</v>
      </c>
      <c r="N321" s="205">
        <v>91</v>
      </c>
      <c r="O321" s="39">
        <v>0</v>
      </c>
    </row>
    <row r="322" spans="1:15" x14ac:dyDescent="0.25">
      <c r="A322" s="85" t="s">
        <v>126</v>
      </c>
      <c r="C322" s="170">
        <v>267057.08</v>
      </c>
      <c r="D322" s="171">
        <v>-21311.395348837228</v>
      </c>
      <c r="E322" s="171">
        <v>192016.28428106193</v>
      </c>
      <c r="F322" s="171">
        <v>-1656602.5618737461</v>
      </c>
      <c r="G322" s="172">
        <v>50885.219780219777</v>
      </c>
      <c r="H322" s="27">
        <v>0</v>
      </c>
      <c r="I322" s="11">
        <v>0</v>
      </c>
      <c r="J322" s="27">
        <v>0</v>
      </c>
      <c r="K322" s="170">
        <v>267057.08</v>
      </c>
      <c r="L322" s="171">
        <v>84706.426470588238</v>
      </c>
      <c r="M322" s="171">
        <v>109095.03051842315</v>
      </c>
      <c r="N322" s="174">
        <v>50885.219780219777</v>
      </c>
      <c r="O322" s="39">
        <v>0</v>
      </c>
    </row>
    <row r="323" spans="1:15" x14ac:dyDescent="0.25">
      <c r="A323" s="153"/>
      <c r="C323" s="70"/>
      <c r="D323" s="71"/>
      <c r="E323" s="71"/>
      <c r="F323" s="71"/>
      <c r="G323" s="72"/>
      <c r="H323" s="27">
        <v>0</v>
      </c>
      <c r="I323" s="2"/>
      <c r="J323" s="27">
        <v>0</v>
      </c>
      <c r="K323" s="70"/>
      <c r="L323" s="71"/>
      <c r="M323" s="71"/>
      <c r="N323" s="74"/>
      <c r="O323" s="39">
        <v>0</v>
      </c>
    </row>
    <row r="324" spans="1:15" x14ac:dyDescent="0.25">
      <c r="A324" s="75" t="s">
        <v>127</v>
      </c>
      <c r="C324" s="162"/>
      <c r="D324" s="163"/>
      <c r="E324" s="163"/>
      <c r="F324" s="163"/>
      <c r="G324" s="161"/>
      <c r="H324" s="27">
        <v>0</v>
      </c>
      <c r="I324" s="16"/>
      <c r="J324" s="27">
        <v>0</v>
      </c>
      <c r="K324" s="158"/>
      <c r="L324" s="159"/>
      <c r="M324" s="159"/>
      <c r="N324" s="165"/>
      <c r="O324" s="39">
        <v>0</v>
      </c>
    </row>
    <row r="325" spans="1:15" x14ac:dyDescent="0.25">
      <c r="A325" s="48" t="s">
        <v>186</v>
      </c>
      <c r="C325" s="203">
        <v>6.6764270000000003</v>
      </c>
      <c r="D325" s="204">
        <v>-0.9163900000000007</v>
      </c>
      <c r="E325" s="204">
        <v>3.8403256856212389</v>
      </c>
      <c r="F325" s="204">
        <v>-4.9698076856212383</v>
      </c>
      <c r="G325" s="205">
        <v>4.6305550000000002</v>
      </c>
      <c r="H325" s="27">
        <v>0</v>
      </c>
      <c r="I325" s="1"/>
      <c r="J325" s="27">
        <v>0</v>
      </c>
      <c r="K325" s="203">
        <v>6.6764270000000003</v>
      </c>
      <c r="L325" s="204">
        <v>5.7600369999999996</v>
      </c>
      <c r="M325" s="204">
        <v>9.6003626856212385</v>
      </c>
      <c r="N325" s="205">
        <v>4.6305550000000002</v>
      </c>
      <c r="O325" s="39">
        <v>0</v>
      </c>
    </row>
    <row r="326" spans="1:15" x14ac:dyDescent="0.25">
      <c r="A326" s="75"/>
      <c r="B326" s="18"/>
      <c r="C326" s="70"/>
      <c r="D326" s="71"/>
      <c r="E326" s="71"/>
      <c r="F326" s="71"/>
      <c r="G326" s="72"/>
      <c r="H326" s="18">
        <v>0</v>
      </c>
      <c r="I326" s="9"/>
      <c r="J326" s="27">
        <v>0</v>
      </c>
      <c r="K326" s="158"/>
      <c r="L326" s="159"/>
      <c r="M326" s="159"/>
      <c r="N326" s="165"/>
      <c r="O326" s="39">
        <v>0</v>
      </c>
    </row>
    <row r="327" spans="1:15" x14ac:dyDescent="0.25">
      <c r="A327" s="48" t="s">
        <v>187</v>
      </c>
      <c r="C327" s="203">
        <v>0.620556</v>
      </c>
      <c r="D327" s="204">
        <v>0.56137200000000009</v>
      </c>
      <c r="E327" s="204">
        <v>1.3011666105636057</v>
      </c>
      <c r="F327" s="204">
        <v>-0.39501361056360595</v>
      </c>
      <c r="G327" s="205">
        <v>2.0880809999999999</v>
      </c>
      <c r="H327" s="27">
        <v>0</v>
      </c>
      <c r="I327" s="1"/>
      <c r="J327" s="27">
        <v>0</v>
      </c>
      <c r="K327" s="203">
        <v>0.620556</v>
      </c>
      <c r="L327" s="204">
        <v>1.1819280000000001</v>
      </c>
      <c r="M327" s="204">
        <v>2.4830946105636058</v>
      </c>
      <c r="N327" s="205">
        <v>2.0880809999999999</v>
      </c>
      <c r="O327" s="39">
        <v>0</v>
      </c>
    </row>
    <row r="328" spans="1:15" x14ac:dyDescent="0.25">
      <c r="A328" s="85" t="s">
        <v>130</v>
      </c>
      <c r="C328" s="86">
        <v>9.2947320475457895E-2</v>
      </c>
      <c r="D328" s="87">
        <v>-0.612590709195866</v>
      </c>
      <c r="E328" s="87">
        <v>0.33881673511061072</v>
      </c>
      <c r="F328" s="87">
        <v>7.9482675296766198E-2</v>
      </c>
      <c r="G328" s="88">
        <v>0.45093536303963561</v>
      </c>
      <c r="H328" s="27">
        <v>0</v>
      </c>
      <c r="I328" s="5"/>
      <c r="J328" s="27">
        <v>0</v>
      </c>
      <c r="K328" s="86">
        <v>9.2947320475457895E-2</v>
      </c>
      <c r="L328" s="87">
        <v>0.2051945152435653</v>
      </c>
      <c r="M328" s="87">
        <v>0.2586459170217198</v>
      </c>
      <c r="N328" s="90">
        <v>0.45093536303963561</v>
      </c>
      <c r="O328" s="39">
        <v>0</v>
      </c>
    </row>
    <row r="329" spans="1:15" x14ac:dyDescent="0.25">
      <c r="A329" s="75"/>
      <c r="B329" s="18"/>
      <c r="C329" s="162"/>
      <c r="D329" s="163"/>
      <c r="E329" s="163"/>
      <c r="F329" s="163"/>
      <c r="G329" s="161"/>
      <c r="H329" s="18">
        <v>0</v>
      </c>
      <c r="I329" s="9"/>
      <c r="J329" s="27">
        <v>0</v>
      </c>
      <c r="K329" s="158"/>
      <c r="L329" s="159"/>
      <c r="M329" s="159"/>
      <c r="N329" s="165"/>
      <c r="O329" s="39">
        <v>0</v>
      </c>
    </row>
    <row r="330" spans="1:15" x14ac:dyDescent="0.25">
      <c r="A330" s="48" t="s">
        <v>131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H330" s="27">
        <v>0</v>
      </c>
      <c r="I330" s="1"/>
      <c r="J330" s="27">
        <v>0</v>
      </c>
      <c r="K330" s="203">
        <v>0</v>
      </c>
      <c r="L330" s="204">
        <v>0</v>
      </c>
      <c r="M330" s="204">
        <v>0</v>
      </c>
      <c r="N330" s="205">
        <v>0</v>
      </c>
      <c r="O330" s="39">
        <v>0</v>
      </c>
    </row>
    <row r="331" spans="1:15" x14ac:dyDescent="0.25">
      <c r="A331" s="75"/>
      <c r="B331" s="18"/>
      <c r="C331" s="215"/>
      <c r="D331" s="159"/>
      <c r="E331" s="159"/>
      <c r="F331" s="159"/>
      <c r="G331" s="205"/>
      <c r="H331" s="18">
        <v>0</v>
      </c>
      <c r="I331" s="9"/>
      <c r="J331" s="27">
        <v>0</v>
      </c>
      <c r="K331" s="158"/>
      <c r="L331" s="159"/>
      <c r="M331" s="159"/>
      <c r="N331" s="165"/>
      <c r="O331" s="39">
        <v>0</v>
      </c>
    </row>
    <row r="332" spans="1:15" x14ac:dyDescent="0.25">
      <c r="A332" s="48" t="s">
        <v>132</v>
      </c>
      <c r="C332" s="203">
        <v>0</v>
      </c>
      <c r="D332" s="204">
        <v>0</v>
      </c>
      <c r="E332" s="204">
        <v>0</v>
      </c>
      <c r="F332" s="204">
        <v>0</v>
      </c>
      <c r="G332" s="205">
        <v>0</v>
      </c>
      <c r="H332" s="27">
        <v>0</v>
      </c>
      <c r="I332" s="1"/>
      <c r="J332" s="27">
        <v>0</v>
      </c>
      <c r="K332" s="203">
        <v>0</v>
      </c>
      <c r="L332" s="204">
        <v>0</v>
      </c>
      <c r="M332" s="204">
        <v>0</v>
      </c>
      <c r="N332" s="205">
        <v>0</v>
      </c>
      <c r="O332" s="39">
        <v>0</v>
      </c>
    </row>
    <row r="333" spans="1:15" x14ac:dyDescent="0.25">
      <c r="A333" s="85" t="s">
        <v>133</v>
      </c>
      <c r="C333" s="86">
        <v>0</v>
      </c>
      <c r="D333" s="87">
        <v>0</v>
      </c>
      <c r="E333" s="87">
        <v>0</v>
      </c>
      <c r="F333" s="87">
        <v>0</v>
      </c>
      <c r="G333" s="88">
        <v>0</v>
      </c>
      <c r="H333" s="27">
        <v>0</v>
      </c>
      <c r="I333" s="5"/>
      <c r="J333" s="27">
        <v>0</v>
      </c>
      <c r="K333" s="86">
        <v>0</v>
      </c>
      <c r="L333" s="87">
        <v>0</v>
      </c>
      <c r="M333" s="87">
        <v>0</v>
      </c>
      <c r="N333" s="90">
        <v>0</v>
      </c>
      <c r="O333" s="39">
        <v>0</v>
      </c>
    </row>
    <row r="334" spans="1:15" x14ac:dyDescent="0.25">
      <c r="A334" s="85"/>
      <c r="C334" s="86"/>
      <c r="D334" s="87"/>
      <c r="E334" s="87"/>
      <c r="F334" s="87"/>
      <c r="G334" s="88"/>
      <c r="H334" s="27">
        <v>0</v>
      </c>
      <c r="I334" s="5"/>
      <c r="J334" s="27">
        <v>0</v>
      </c>
      <c r="K334" s="86"/>
      <c r="L334" s="87"/>
      <c r="M334" s="87"/>
      <c r="N334" s="90"/>
      <c r="O334" s="39">
        <v>0</v>
      </c>
    </row>
    <row r="335" spans="1:15" x14ac:dyDescent="0.25">
      <c r="A335" s="48" t="s">
        <v>188</v>
      </c>
      <c r="C335" s="203">
        <v>6.6764270000000003</v>
      </c>
      <c r="D335" s="204">
        <v>-0.9163900000000007</v>
      </c>
      <c r="E335" s="204">
        <v>3.8403256856212389</v>
      </c>
      <c r="F335" s="204">
        <v>-4.9698076856212383</v>
      </c>
      <c r="G335" s="205">
        <v>4.6305550000000002</v>
      </c>
      <c r="H335" s="27">
        <v>0</v>
      </c>
      <c r="I335" s="1"/>
      <c r="J335" s="27">
        <v>0</v>
      </c>
      <c r="K335" s="203">
        <v>6.6764270000000003</v>
      </c>
      <c r="L335" s="204">
        <v>5.7600369999999996</v>
      </c>
      <c r="M335" s="204">
        <v>9.6003626856212385</v>
      </c>
      <c r="N335" s="205">
        <v>4.6305550000000002</v>
      </c>
      <c r="O335" s="39">
        <v>0</v>
      </c>
    </row>
    <row r="336" spans="1:15" x14ac:dyDescent="0.25">
      <c r="A336" s="48" t="s">
        <v>189</v>
      </c>
      <c r="C336" s="203">
        <v>0.620556</v>
      </c>
      <c r="D336" s="204">
        <v>0.56137200000000009</v>
      </c>
      <c r="E336" s="204">
        <v>1.3011666105636057</v>
      </c>
      <c r="F336" s="204">
        <v>-0.39501361056360595</v>
      </c>
      <c r="G336" s="205">
        <v>2.0880809999999999</v>
      </c>
      <c r="H336" s="27">
        <v>0</v>
      </c>
      <c r="I336" s="1"/>
      <c r="J336" s="27">
        <v>0</v>
      </c>
      <c r="K336" s="203">
        <v>0.620556</v>
      </c>
      <c r="L336" s="204">
        <v>1.1819280000000001</v>
      </c>
      <c r="M336" s="204">
        <v>2.4830946105636058</v>
      </c>
      <c r="N336" s="205">
        <v>2.0880809999999999</v>
      </c>
      <c r="O336" s="39">
        <v>0</v>
      </c>
    </row>
    <row r="337" spans="1:15" x14ac:dyDescent="0.25">
      <c r="A337" s="197" t="s">
        <v>179</v>
      </c>
      <c r="C337" s="207">
        <v>9.2947320475457895E-2</v>
      </c>
      <c r="D337" s="208">
        <v>-0.612590709195866</v>
      </c>
      <c r="E337" s="208">
        <v>0.33881673511061072</v>
      </c>
      <c r="F337" s="208">
        <v>7.9482675296766198E-2</v>
      </c>
      <c r="G337" s="209">
        <v>0.45093536303963561</v>
      </c>
      <c r="H337" s="27">
        <v>0</v>
      </c>
      <c r="I337" s="5"/>
      <c r="J337" s="27">
        <v>0</v>
      </c>
      <c r="K337" s="207">
        <v>9.2947320475457895E-2</v>
      </c>
      <c r="L337" s="208">
        <v>0.2051945152435653</v>
      </c>
      <c r="M337" s="208">
        <v>0.2586459170217198</v>
      </c>
      <c r="N337" s="211">
        <v>0.45093536303963561</v>
      </c>
      <c r="O337" s="39">
        <v>0</v>
      </c>
    </row>
    <row r="338" spans="1:15" x14ac:dyDescent="0.25">
      <c r="H338" s="27">
        <v>0</v>
      </c>
      <c r="J338" s="27">
        <v>0</v>
      </c>
      <c r="O338" s="39">
        <v>0</v>
      </c>
    </row>
    <row r="339" spans="1:15" x14ac:dyDescent="0.25">
      <c r="A339" s="29" t="s">
        <v>190</v>
      </c>
      <c r="B339" s="33"/>
      <c r="C339" s="34" t="s">
        <v>3</v>
      </c>
      <c r="D339" s="35" t="s">
        <v>4</v>
      </c>
      <c r="E339" s="35" t="s">
        <v>5</v>
      </c>
      <c r="F339" s="35" t="s">
        <v>6</v>
      </c>
      <c r="G339" s="68">
        <v>2010</v>
      </c>
      <c r="H339" s="33">
        <v>0</v>
      </c>
      <c r="I339" s="30"/>
      <c r="J339" s="27" t="e">
        <v>#VALUE!</v>
      </c>
      <c r="K339" s="150" t="s">
        <v>36</v>
      </c>
      <c r="L339" s="151" t="s">
        <v>37</v>
      </c>
      <c r="M339" s="151" t="s">
        <v>38</v>
      </c>
      <c r="N339" s="152" t="s">
        <v>39</v>
      </c>
      <c r="O339" s="39" t="e">
        <v>#VALUE!</v>
      </c>
    </row>
    <row r="340" spans="1:15" x14ac:dyDescent="0.25">
      <c r="A340" s="75" t="s">
        <v>191</v>
      </c>
      <c r="B340" s="18"/>
      <c r="C340" s="158"/>
      <c r="D340" s="160"/>
      <c r="E340" s="160"/>
      <c r="F340" s="160"/>
      <c r="G340" s="161"/>
      <c r="H340" s="18">
        <v>0</v>
      </c>
      <c r="I340" s="9"/>
      <c r="J340" s="27">
        <v>0</v>
      </c>
      <c r="K340" s="158"/>
      <c r="L340" s="159"/>
      <c r="M340" s="159"/>
      <c r="N340" s="165"/>
      <c r="O340" s="39">
        <v>0</v>
      </c>
    </row>
    <row r="341" spans="1:15" x14ac:dyDescent="0.25">
      <c r="A341" s="48" t="s">
        <v>192</v>
      </c>
      <c r="C341" s="203">
        <v>15.187448960000001</v>
      </c>
      <c r="D341" s="204">
        <v>18.78377789</v>
      </c>
      <c r="E341" s="204">
        <v>37.042495240000008</v>
      </c>
      <c r="F341" s="204">
        <v>40.640406879999993</v>
      </c>
      <c r="G341" s="205">
        <v>111.65412897</v>
      </c>
      <c r="H341" s="27">
        <v>0</v>
      </c>
      <c r="I341" s="1"/>
      <c r="J341" s="27">
        <v>0</v>
      </c>
      <c r="K341" s="203">
        <v>15.187448960000001</v>
      </c>
      <c r="L341" s="204">
        <v>33.971226850000001</v>
      </c>
      <c r="M341" s="204">
        <v>71.013722090000002</v>
      </c>
      <c r="N341" s="205">
        <v>111.65412897</v>
      </c>
      <c r="O341" s="39">
        <v>0</v>
      </c>
    </row>
    <row r="342" spans="1:15" x14ac:dyDescent="0.25">
      <c r="A342" s="48" t="s">
        <v>42</v>
      </c>
      <c r="C342" s="203">
        <v>3.1973489165076279</v>
      </c>
      <c r="D342" s="204">
        <v>3.5943405646195297</v>
      </c>
      <c r="E342" s="204">
        <v>6.0008074792797288</v>
      </c>
      <c r="F342" s="204">
        <v>5.6881320669258137</v>
      </c>
      <c r="G342" s="205">
        <v>18.4806290273327</v>
      </c>
      <c r="H342" s="27">
        <v>0</v>
      </c>
      <c r="I342" s="1"/>
      <c r="J342" s="27">
        <v>0</v>
      </c>
      <c r="K342" s="203">
        <v>3.1973489165076279</v>
      </c>
      <c r="L342" s="204">
        <v>6.7916894811271575</v>
      </c>
      <c r="M342" s="204">
        <v>12.792496960406886</v>
      </c>
      <c r="N342" s="205">
        <v>18.4806290273327</v>
      </c>
      <c r="O342" s="39">
        <v>0</v>
      </c>
    </row>
    <row r="343" spans="1:15" x14ac:dyDescent="0.25">
      <c r="A343" s="197" t="s">
        <v>130</v>
      </c>
      <c r="C343" s="207">
        <v>0.21052573904469785</v>
      </c>
      <c r="D343" s="208">
        <v>0.19135344261779544</v>
      </c>
      <c r="E343" s="208">
        <v>0.16199792806613661</v>
      </c>
      <c r="F343" s="208">
        <v>0.13996247832166916</v>
      </c>
      <c r="G343" s="209">
        <v>0.16551675426439627</v>
      </c>
      <c r="H343" s="27">
        <v>0</v>
      </c>
      <c r="I343" s="5"/>
      <c r="J343" s="27">
        <v>0</v>
      </c>
      <c r="K343" s="207">
        <v>0.21052573904469785</v>
      </c>
      <c r="L343" s="208">
        <v>0.19992476312721563</v>
      </c>
      <c r="M343" s="208">
        <v>0.1801411978405269</v>
      </c>
      <c r="N343" s="211">
        <v>0.16551675426439627</v>
      </c>
      <c r="O343" s="39">
        <v>0</v>
      </c>
    </row>
    <row r="344" spans="1:15" x14ac:dyDescent="0.25">
      <c r="A344" s="20"/>
      <c r="B344" s="18"/>
      <c r="C344" s="9"/>
      <c r="D344" s="21"/>
      <c r="E344" s="21"/>
      <c r="F344" s="21"/>
      <c r="G344" s="16"/>
      <c r="H344" s="18">
        <v>0</v>
      </c>
      <c r="I344" s="9"/>
      <c r="J344" s="27">
        <v>0</v>
      </c>
      <c r="K344" s="9"/>
      <c r="L344" s="9"/>
      <c r="M344" s="9"/>
      <c r="N344" s="9"/>
      <c r="O344" s="39">
        <v>0</v>
      </c>
    </row>
    <row r="345" spans="1:15" x14ac:dyDescent="0.25">
      <c r="A345" s="29" t="s">
        <v>194</v>
      </c>
      <c r="B345" s="33"/>
      <c r="C345" s="34" t="s">
        <v>3</v>
      </c>
      <c r="D345" s="35" t="s">
        <v>4</v>
      </c>
      <c r="E345" s="35" t="s">
        <v>5</v>
      </c>
      <c r="F345" s="35" t="s">
        <v>6</v>
      </c>
      <c r="G345" s="68">
        <v>2010</v>
      </c>
      <c r="H345" s="33">
        <v>0</v>
      </c>
      <c r="I345" s="30"/>
      <c r="J345" s="27" t="e">
        <v>#VALUE!</v>
      </c>
      <c r="K345" s="150" t="s">
        <v>36</v>
      </c>
      <c r="L345" s="151" t="s">
        <v>37</v>
      </c>
      <c r="M345" s="151" t="s">
        <v>38</v>
      </c>
      <c r="N345" s="152" t="s">
        <v>39</v>
      </c>
      <c r="O345" s="39" t="e">
        <v>#VALUE!</v>
      </c>
    </row>
    <row r="346" spans="1:15" x14ac:dyDescent="0.25">
      <c r="A346" s="75" t="s">
        <v>191</v>
      </c>
      <c r="B346" s="18"/>
      <c r="C346" s="158"/>
      <c r="D346" s="160"/>
      <c r="E346" s="160"/>
      <c r="F346" s="160"/>
      <c r="G346" s="161"/>
      <c r="H346" s="18">
        <v>0</v>
      </c>
      <c r="I346" s="9"/>
      <c r="J346" s="27">
        <v>0</v>
      </c>
      <c r="K346" s="158"/>
      <c r="L346" s="159"/>
      <c r="M346" s="159"/>
      <c r="N346" s="165"/>
      <c r="O346" s="39">
        <v>0</v>
      </c>
    </row>
    <row r="347" spans="1:15" x14ac:dyDescent="0.25">
      <c r="A347" s="48" t="s">
        <v>192</v>
      </c>
      <c r="C347" s="203">
        <v>15.187448960000001</v>
      </c>
      <c r="D347" s="204">
        <v>18.78377789</v>
      </c>
      <c r="E347" s="204">
        <v>37.042495240000008</v>
      </c>
      <c r="F347" s="204">
        <v>40.640406879999993</v>
      </c>
      <c r="G347" s="205">
        <v>111.65412897</v>
      </c>
      <c r="H347" s="27">
        <v>0</v>
      </c>
      <c r="I347" s="1"/>
      <c r="J347" s="27">
        <v>0</v>
      </c>
      <c r="K347" s="203">
        <v>15.187448960000001</v>
      </c>
      <c r="L347" s="204">
        <v>33.971226850000001</v>
      </c>
      <c r="M347" s="204">
        <v>71.013722090000002</v>
      </c>
      <c r="N347" s="205">
        <v>111.65412897</v>
      </c>
      <c r="O347" s="39">
        <v>0</v>
      </c>
    </row>
    <row r="348" spans="1:15" x14ac:dyDescent="0.25">
      <c r="A348" s="75"/>
      <c r="B348" s="18"/>
      <c r="C348" s="158"/>
      <c r="D348" s="160"/>
      <c r="E348" s="160"/>
      <c r="F348" s="160"/>
      <c r="G348" s="161"/>
      <c r="H348" s="18"/>
      <c r="I348" s="9"/>
      <c r="J348" s="27"/>
      <c r="K348" s="158"/>
      <c r="L348" s="159"/>
      <c r="M348" s="159"/>
      <c r="N348" s="165"/>
    </row>
    <row r="349" spans="1:15" x14ac:dyDescent="0.25">
      <c r="A349" s="48" t="s">
        <v>42</v>
      </c>
      <c r="C349" s="203">
        <v>3.1973489165076279</v>
      </c>
      <c r="D349" s="204">
        <v>3.5943405646195297</v>
      </c>
      <c r="E349" s="204">
        <v>6.0008074792797288</v>
      </c>
      <c r="F349" s="204">
        <v>5.6881320669258137</v>
      </c>
      <c r="G349" s="205">
        <v>18.4806290273327</v>
      </c>
      <c r="H349" s="27">
        <v>0</v>
      </c>
      <c r="I349" s="1"/>
      <c r="J349" s="27">
        <v>0</v>
      </c>
      <c r="K349" s="203">
        <v>3.1973489165076279</v>
      </c>
      <c r="L349" s="204">
        <v>6.7916894811271575</v>
      </c>
      <c r="M349" s="204">
        <v>12.792496960406886</v>
      </c>
      <c r="N349" s="205">
        <v>18.4806290273327</v>
      </c>
      <c r="O349" s="39">
        <v>0</v>
      </c>
    </row>
    <row r="350" spans="1:15" x14ac:dyDescent="0.25">
      <c r="A350" s="197" t="s">
        <v>130</v>
      </c>
      <c r="C350" s="207">
        <v>0.21052573904469785</v>
      </c>
      <c r="D350" s="208">
        <v>0.19135344261779544</v>
      </c>
      <c r="E350" s="208">
        <v>0.16199792806613661</v>
      </c>
      <c r="F350" s="208">
        <v>0.13996247832166916</v>
      </c>
      <c r="G350" s="209">
        <v>0.16551675426439627</v>
      </c>
      <c r="H350" s="27">
        <v>0</v>
      </c>
      <c r="I350" s="5"/>
      <c r="J350" s="27">
        <v>0</v>
      </c>
      <c r="K350" s="207">
        <v>0.21052573904469785</v>
      </c>
      <c r="L350" s="208">
        <v>0.19992476312721563</v>
      </c>
      <c r="M350" s="208">
        <v>0.1801411978405269</v>
      </c>
      <c r="N350" s="211">
        <v>0.16551675426439627</v>
      </c>
      <c r="O350" s="39">
        <v>0</v>
      </c>
    </row>
    <row r="351" spans="1:15" ht="15.75" customHeight="1" x14ac:dyDescent="0.25">
      <c r="A351" s="17"/>
      <c r="C351" s="5"/>
      <c r="D351" s="5"/>
      <c r="E351" s="5"/>
      <c r="F351" s="5"/>
      <c r="G351" s="5"/>
      <c r="H351" s="27">
        <v>0</v>
      </c>
      <c r="I351" s="5"/>
      <c r="J351" s="27">
        <v>0</v>
      </c>
      <c r="K351" s="5"/>
      <c r="L351" s="5"/>
      <c r="M351" s="5"/>
      <c r="N351" s="5"/>
      <c r="O351" s="39">
        <v>0</v>
      </c>
    </row>
    <row r="352" spans="1:15" x14ac:dyDescent="0.25">
      <c r="A352" s="29" t="s">
        <v>196</v>
      </c>
      <c r="B352" s="33"/>
      <c r="C352" s="34" t="s">
        <v>3</v>
      </c>
      <c r="D352" s="35" t="s">
        <v>4</v>
      </c>
      <c r="E352" s="35" t="s">
        <v>5</v>
      </c>
      <c r="F352" s="35" t="s">
        <v>6</v>
      </c>
      <c r="G352" s="68">
        <v>2010</v>
      </c>
      <c r="H352" s="33">
        <v>0</v>
      </c>
      <c r="I352" s="30"/>
      <c r="J352" s="27" t="e">
        <v>#VALUE!</v>
      </c>
      <c r="K352" s="150" t="s">
        <v>36</v>
      </c>
      <c r="L352" s="151" t="s">
        <v>37</v>
      </c>
      <c r="M352" s="151" t="s">
        <v>38</v>
      </c>
      <c r="N352" s="152" t="s">
        <v>39</v>
      </c>
      <c r="O352" s="39" t="e">
        <v>#VALUE!</v>
      </c>
    </row>
    <row r="353" spans="1:15" x14ac:dyDescent="0.25">
      <c r="A353" s="75" t="s">
        <v>191</v>
      </c>
      <c r="B353" s="18"/>
      <c r="C353" s="158"/>
      <c r="D353" s="160"/>
      <c r="E353" s="160"/>
      <c r="F353" s="160"/>
      <c r="G353" s="161"/>
      <c r="H353" s="18">
        <v>0</v>
      </c>
      <c r="I353" s="9"/>
      <c r="J353" s="27">
        <v>0</v>
      </c>
      <c r="K353" s="158"/>
      <c r="L353" s="159"/>
      <c r="M353" s="159"/>
      <c r="N353" s="165"/>
      <c r="O353" s="39">
        <v>0</v>
      </c>
    </row>
    <row r="354" spans="1:15" x14ac:dyDescent="0.25">
      <c r="A354" s="48" t="s">
        <v>192</v>
      </c>
      <c r="C354" s="203">
        <v>5.2257053454545455</v>
      </c>
      <c r="D354" s="204">
        <v>11.296185202727273</v>
      </c>
      <c r="E354" s="204">
        <v>15.957398100909089</v>
      </c>
      <c r="F354" s="204">
        <v>23.925345979999996</v>
      </c>
      <c r="G354" s="205">
        <v>56.4046346290909</v>
      </c>
      <c r="H354" s="27">
        <v>0</v>
      </c>
      <c r="I354" s="1"/>
      <c r="J354" s="27">
        <v>0</v>
      </c>
      <c r="K354" s="203">
        <v>5.2257053454545455</v>
      </c>
      <c r="L354" s="204">
        <v>16.521890548181819</v>
      </c>
      <c r="M354" s="204">
        <v>32.479288649090904</v>
      </c>
      <c r="N354" s="205">
        <v>56.4046346290909</v>
      </c>
      <c r="O354" s="39">
        <v>0</v>
      </c>
    </row>
    <row r="355" spans="1:15" x14ac:dyDescent="0.25">
      <c r="A355" s="75"/>
      <c r="B355" s="18"/>
      <c r="C355" s="158"/>
      <c r="D355" s="160"/>
      <c r="E355" s="160"/>
      <c r="F355" s="160"/>
      <c r="G355" s="161"/>
      <c r="H355" s="18">
        <v>0</v>
      </c>
      <c r="I355" s="9"/>
      <c r="J355" s="27">
        <v>0</v>
      </c>
      <c r="K355" s="158"/>
      <c r="L355" s="159"/>
      <c r="M355" s="159"/>
      <c r="N355" s="165"/>
      <c r="O355" s="39">
        <v>0</v>
      </c>
    </row>
    <row r="356" spans="1:15" x14ac:dyDescent="0.25">
      <c r="A356" s="48" t="s">
        <v>42</v>
      </c>
      <c r="C356" s="203">
        <v>2.0177488054545458</v>
      </c>
      <c r="D356" s="204">
        <v>2.5639187427272727</v>
      </c>
      <c r="E356" s="204">
        <v>4.6628696569090859</v>
      </c>
      <c r="F356" s="204">
        <v>9.8222111386666722</v>
      </c>
      <c r="G356" s="205">
        <v>19.066748343757578</v>
      </c>
      <c r="H356" s="27">
        <v>0</v>
      </c>
      <c r="I356" s="1"/>
      <c r="J356" s="27">
        <v>0</v>
      </c>
      <c r="K356" s="203">
        <v>2.0177488054545458</v>
      </c>
      <c r="L356" s="204">
        <v>4.5816675481818185</v>
      </c>
      <c r="M356" s="204">
        <v>9.2445372050909036</v>
      </c>
      <c r="N356" s="205">
        <v>19.066748343757578</v>
      </c>
      <c r="O356" s="39">
        <v>0</v>
      </c>
    </row>
    <row r="357" spans="1:15" x14ac:dyDescent="0.25">
      <c r="A357" s="197" t="s">
        <v>130</v>
      </c>
      <c r="C357" s="207">
        <v>0.38611989618006998</v>
      </c>
      <c r="D357" s="208">
        <v>0.22697208807343722</v>
      </c>
      <c r="E357" s="208">
        <v>0.29220739041682764</v>
      </c>
      <c r="F357" s="208">
        <v>0.4105358036150194</v>
      </c>
      <c r="G357" s="209">
        <v>0.33803513610429153</v>
      </c>
      <c r="H357" s="27">
        <v>0</v>
      </c>
      <c r="I357" s="5"/>
      <c r="J357" s="27">
        <v>0</v>
      </c>
      <c r="K357" s="207">
        <v>0.38611989618006998</v>
      </c>
      <c r="L357" s="208">
        <v>0.27730891539443203</v>
      </c>
      <c r="M357" s="208">
        <v>0.28462868460481688</v>
      </c>
      <c r="N357" s="211">
        <v>0.33803513610429153</v>
      </c>
      <c r="O357" s="39">
        <v>0</v>
      </c>
    </row>
    <row r="358" spans="1:15" x14ac:dyDescent="0.25">
      <c r="H358" s="27">
        <v>0</v>
      </c>
      <c r="J358" s="27">
        <v>0</v>
      </c>
      <c r="O358" s="39">
        <v>0</v>
      </c>
    </row>
    <row r="359" spans="1:15" x14ac:dyDescent="0.25">
      <c r="A359" s="29" t="s">
        <v>197</v>
      </c>
      <c r="B359" s="33"/>
      <c r="C359" s="34" t="s">
        <v>3</v>
      </c>
      <c r="D359" s="35" t="s">
        <v>4</v>
      </c>
      <c r="E359" s="35" t="s">
        <v>5</v>
      </c>
      <c r="F359" s="35" t="s">
        <v>6</v>
      </c>
      <c r="G359" s="68">
        <v>2010</v>
      </c>
      <c r="H359" s="33">
        <v>0</v>
      </c>
      <c r="I359" s="30"/>
      <c r="J359" s="27" t="e">
        <v>#VALUE!</v>
      </c>
      <c r="K359" s="150" t="s">
        <v>36</v>
      </c>
      <c r="L359" s="151" t="s">
        <v>37</v>
      </c>
      <c r="M359" s="151" t="s">
        <v>38</v>
      </c>
      <c r="N359" s="152" t="s">
        <v>39</v>
      </c>
      <c r="O359" s="39" t="e">
        <v>#VALUE!</v>
      </c>
    </row>
    <row r="360" spans="1:15" x14ac:dyDescent="0.25">
      <c r="A360" s="75" t="s">
        <v>191</v>
      </c>
      <c r="B360" s="18"/>
      <c r="C360" s="158"/>
      <c r="D360" s="160"/>
      <c r="E360" s="160"/>
      <c r="F360" s="160"/>
      <c r="G360" s="161"/>
      <c r="H360" s="18">
        <v>0</v>
      </c>
      <c r="I360" s="9"/>
      <c r="J360" s="27">
        <v>0</v>
      </c>
      <c r="K360" s="158"/>
      <c r="L360" s="159"/>
      <c r="M360" s="159"/>
      <c r="N360" s="165"/>
      <c r="O360" s="39">
        <v>0</v>
      </c>
    </row>
    <row r="361" spans="1:15" x14ac:dyDescent="0.25">
      <c r="A361" s="75" t="s">
        <v>201</v>
      </c>
      <c r="B361" s="18"/>
      <c r="C361" s="158">
        <v>9.9587284145454547</v>
      </c>
      <c r="D361" s="160">
        <v>10.025148037272727</v>
      </c>
      <c r="E361" s="160">
        <v>8.1905098990909107</v>
      </c>
      <c r="F361" s="160">
        <v>4.406023290000002</v>
      </c>
      <c r="G361" s="161">
        <v>32.580409640909096</v>
      </c>
      <c r="H361" s="18">
        <v>0</v>
      </c>
      <c r="I361" s="9"/>
      <c r="J361" s="27">
        <v>0</v>
      </c>
      <c r="K361" s="158">
        <v>9.9587284145454547</v>
      </c>
      <c r="L361" s="159">
        <v>19.983876451818183</v>
      </c>
      <c r="M361" s="159">
        <v>28.174386350909096</v>
      </c>
      <c r="N361" s="165">
        <v>32.580409640909096</v>
      </c>
      <c r="O361" s="39">
        <v>0</v>
      </c>
    </row>
    <row r="362" spans="1:15" x14ac:dyDescent="0.25">
      <c r="A362" s="48" t="s">
        <v>192</v>
      </c>
      <c r="C362" s="203">
        <v>9.9587284145454547</v>
      </c>
      <c r="D362" s="204">
        <v>10.025148037272727</v>
      </c>
      <c r="E362" s="204">
        <v>8.1905098990909107</v>
      </c>
      <c r="F362" s="204">
        <v>4.406023290000002</v>
      </c>
      <c r="G362" s="205">
        <v>32.580409640909096</v>
      </c>
      <c r="H362" s="27">
        <v>0</v>
      </c>
      <c r="I362" s="1"/>
      <c r="J362" s="27">
        <v>0</v>
      </c>
      <c r="K362" s="203">
        <v>9.9587284145454547</v>
      </c>
      <c r="L362" s="204">
        <v>19.983876451818183</v>
      </c>
      <c r="M362" s="204">
        <v>28.174386350909096</v>
      </c>
      <c r="N362" s="205">
        <v>32.580409640909096</v>
      </c>
      <c r="O362" s="39">
        <v>0</v>
      </c>
    </row>
    <row r="363" spans="1:15" x14ac:dyDescent="0.25">
      <c r="A363" s="75"/>
      <c r="B363" s="18"/>
      <c r="C363" s="158"/>
      <c r="D363" s="160"/>
      <c r="E363" s="160"/>
      <c r="F363" s="160"/>
      <c r="G363" s="161"/>
      <c r="H363" s="18">
        <v>0</v>
      </c>
      <c r="I363" s="9"/>
      <c r="J363" s="27">
        <v>0</v>
      </c>
      <c r="K363" s="158"/>
      <c r="L363" s="159"/>
      <c r="M363" s="159"/>
      <c r="N363" s="165"/>
      <c r="O363" s="39">
        <v>0</v>
      </c>
    </row>
    <row r="364" spans="1:15" x14ac:dyDescent="0.25">
      <c r="A364" s="75" t="s">
        <v>201</v>
      </c>
      <c r="B364" s="18"/>
      <c r="C364" s="158">
        <v>-4.0036882554545459</v>
      </c>
      <c r="D364" s="160">
        <v>-3.1135552927272721</v>
      </c>
      <c r="E364" s="160">
        <v>0.28393072309090917</v>
      </c>
      <c r="F364" s="160">
        <v>-4.1993785186666681</v>
      </c>
      <c r="G364" s="161">
        <v>-11.032691343757577</v>
      </c>
      <c r="H364" s="18">
        <v>0</v>
      </c>
      <c r="I364" s="9"/>
      <c r="J364" s="27">
        <v>0</v>
      </c>
      <c r="K364" s="158">
        <v>-4.0036882554545459</v>
      </c>
      <c r="L364" s="159">
        <v>-7.1172435481818184</v>
      </c>
      <c r="M364" s="159">
        <v>-6.8333128250909096</v>
      </c>
      <c r="N364" s="165">
        <v>-11.032691343757577</v>
      </c>
      <c r="O364" s="39">
        <v>0</v>
      </c>
    </row>
    <row r="365" spans="1:15" x14ac:dyDescent="0.25">
      <c r="A365" s="48" t="s">
        <v>42</v>
      </c>
      <c r="C365" s="203">
        <v>-4.0036882554545459</v>
      </c>
      <c r="D365" s="204">
        <v>-3.1135552927272721</v>
      </c>
      <c r="E365" s="204">
        <v>0.28393072309090917</v>
      </c>
      <c r="F365" s="204">
        <v>-4.1993785186666681</v>
      </c>
      <c r="G365" s="205">
        <v>-11.032691343757577</v>
      </c>
      <c r="H365" s="27">
        <v>0</v>
      </c>
      <c r="I365" s="1"/>
      <c r="J365" s="27">
        <v>0</v>
      </c>
      <c r="K365" s="203">
        <v>-4.0036882554545459</v>
      </c>
      <c r="L365" s="204">
        <v>-7.1172435481818184</v>
      </c>
      <c r="M365" s="204">
        <v>-6.8333128250909096</v>
      </c>
      <c r="N365" s="205">
        <v>-11.032691343757577</v>
      </c>
      <c r="O365" s="39">
        <v>0</v>
      </c>
    </row>
    <row r="366" spans="1:15" x14ac:dyDescent="0.25">
      <c r="A366" s="197" t="s">
        <v>130</v>
      </c>
      <c r="C366" s="207">
        <v>-0.40202805908501982</v>
      </c>
      <c r="D366" s="208">
        <v>-0.31057449537416443</v>
      </c>
      <c r="E366" s="208">
        <v>3.4665817707200806E-2</v>
      </c>
      <c r="F366" s="208">
        <v>-0.95309948274618994</v>
      </c>
      <c r="G366" s="209">
        <v>-0.33862960795632679</v>
      </c>
      <c r="H366" s="27">
        <v>0</v>
      </c>
      <c r="I366" s="5"/>
      <c r="J366" s="27">
        <v>0</v>
      </c>
      <c r="K366" s="207">
        <v>-0.40202805908501982</v>
      </c>
      <c r="L366" s="208">
        <v>-0.35614929692653668</v>
      </c>
      <c r="M366" s="208">
        <v>-0.24253634985985847</v>
      </c>
      <c r="N366" s="211">
        <v>-0.33862960795632679</v>
      </c>
      <c r="O366" s="3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showGridLines="0" zoomScale="80" zoomScaleNormal="80" workbookViewId="0"/>
  </sheetViews>
  <sheetFormatPr defaultRowHeight="15" x14ac:dyDescent="0.25"/>
  <cols>
    <col min="1" max="1" width="75.140625" style="63" bestFit="1" customWidth="1"/>
    <col min="2" max="2" width="9.28515625" style="27" customWidth="1"/>
    <col min="3" max="3" width="12.85546875" style="26" bestFit="1" customWidth="1"/>
    <col min="4" max="4" width="12" style="26" bestFit="1" customWidth="1"/>
    <col min="5" max="5" width="10.140625" style="26" bestFit="1" customWidth="1"/>
    <col min="6" max="6" width="11.7109375" style="26" bestFit="1" customWidth="1"/>
    <col min="7" max="7" width="12.85546875" style="26" customWidth="1"/>
    <col min="8" max="8" width="3.85546875" style="27" customWidth="1"/>
    <col min="9" max="9" width="11.7109375" style="26" bestFit="1" customWidth="1"/>
    <col min="10" max="10" width="11.7109375" style="26" customWidth="1"/>
    <col min="11" max="11" width="7.7109375" style="26" hidden="1" customWidth="1"/>
    <col min="12" max="12" width="1.140625" style="26" customWidth="1"/>
    <col min="13" max="16" width="12.85546875" style="26" bestFit="1" customWidth="1"/>
    <col min="17" max="17" width="1.140625" style="39" customWidth="1"/>
    <col min="18" max="16384" width="9.140625" style="28"/>
  </cols>
  <sheetData>
    <row r="1" spans="1:17" x14ac:dyDescent="0.25">
      <c r="A1" s="24" t="s">
        <v>0</v>
      </c>
      <c r="Q1" s="28"/>
    </row>
    <row r="2" spans="1:17" x14ac:dyDescent="0.25">
      <c r="A2" s="29" t="s">
        <v>1</v>
      </c>
      <c r="K2" s="30"/>
      <c r="Q2" s="28"/>
    </row>
    <row r="3" spans="1:17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68" t="s">
        <v>6</v>
      </c>
      <c r="H3" s="33"/>
      <c r="I3" s="36">
        <v>2010</v>
      </c>
      <c r="J3" s="30"/>
      <c r="K3" s="28"/>
      <c r="L3" s="28"/>
      <c r="M3" s="28"/>
      <c r="N3" s="28"/>
      <c r="O3" s="28"/>
      <c r="P3" s="28"/>
      <c r="Q3" s="28"/>
    </row>
    <row r="4" spans="1:17" x14ac:dyDescent="0.25">
      <c r="A4" s="37" t="s">
        <v>7</v>
      </c>
      <c r="B4" s="39"/>
      <c r="C4" s="40">
        <v>865.2</v>
      </c>
      <c r="D4" s="44">
        <v>711.7</v>
      </c>
      <c r="E4" s="44">
        <v>856.72</v>
      </c>
      <c r="F4" s="229">
        <v>1010.1040742500001</v>
      </c>
      <c r="G4" s="28"/>
      <c r="H4" s="39"/>
      <c r="I4" s="43">
        <v>828.5</v>
      </c>
      <c r="J4" s="109"/>
      <c r="K4" s="28"/>
      <c r="L4" s="28"/>
      <c r="M4" s="28"/>
      <c r="N4" s="28"/>
      <c r="O4" s="28"/>
      <c r="P4" s="28"/>
      <c r="Q4" s="28"/>
    </row>
    <row r="5" spans="1:17" x14ac:dyDescent="0.25">
      <c r="A5" s="37" t="s">
        <v>8</v>
      </c>
      <c r="B5" s="39"/>
      <c r="C5" s="40">
        <v>573.70000000000005</v>
      </c>
      <c r="D5" s="44">
        <v>812.3</v>
      </c>
      <c r="E5" s="44">
        <v>1058.72</v>
      </c>
      <c r="F5" s="229">
        <v>790.350201812112</v>
      </c>
      <c r="G5" s="28"/>
      <c r="H5" s="39"/>
      <c r="I5" s="43">
        <v>692</v>
      </c>
      <c r="J5" s="109"/>
      <c r="K5" s="28"/>
      <c r="L5" s="28"/>
      <c r="M5" s="28"/>
      <c r="N5" s="28"/>
      <c r="O5" s="28"/>
      <c r="P5" s="28"/>
      <c r="Q5" s="28"/>
    </row>
    <row r="6" spans="1:17" x14ac:dyDescent="0.25">
      <c r="A6" s="37" t="s">
        <v>9</v>
      </c>
      <c r="B6" s="39"/>
      <c r="C6" s="40">
        <v>1935.7</v>
      </c>
      <c r="D6" s="44">
        <v>1743</v>
      </c>
      <c r="E6" s="44">
        <v>1305.27</v>
      </c>
      <c r="F6" s="229">
        <v>1259.8477248268769</v>
      </c>
      <c r="G6" s="28"/>
      <c r="H6" s="39"/>
      <c r="I6" s="47">
        <v>1661.1</v>
      </c>
      <c r="J6" s="222"/>
      <c r="K6" s="28"/>
      <c r="L6" s="28"/>
      <c r="M6" s="28"/>
      <c r="N6" s="28"/>
      <c r="O6" s="28"/>
      <c r="P6" s="28"/>
      <c r="Q6" s="28"/>
    </row>
    <row r="7" spans="1:17" x14ac:dyDescent="0.25">
      <c r="A7" s="37" t="s">
        <v>10</v>
      </c>
      <c r="B7" s="39"/>
      <c r="C7" s="40"/>
      <c r="D7" s="44"/>
      <c r="E7" s="44"/>
      <c r="F7" s="229"/>
      <c r="G7" s="28"/>
      <c r="H7" s="39"/>
      <c r="I7" s="43"/>
      <c r="J7" s="109"/>
      <c r="K7" s="28"/>
      <c r="L7" s="28"/>
      <c r="M7" s="28"/>
      <c r="N7" s="28"/>
      <c r="O7" s="28"/>
      <c r="P7" s="28"/>
      <c r="Q7" s="28"/>
    </row>
    <row r="8" spans="1:17" x14ac:dyDescent="0.25">
      <c r="A8" s="37" t="s">
        <v>11</v>
      </c>
      <c r="B8" s="39"/>
      <c r="C8" s="40">
        <v>444.8</v>
      </c>
      <c r="D8" s="44">
        <v>500.8</v>
      </c>
      <c r="E8" s="44">
        <v>373.17</v>
      </c>
      <c r="F8" s="229">
        <v>518.24499712789986</v>
      </c>
      <c r="G8" s="28"/>
      <c r="H8" s="39"/>
      <c r="I8" s="43">
        <v>411.6</v>
      </c>
      <c r="J8" s="109"/>
      <c r="K8" s="28"/>
      <c r="L8" s="28"/>
      <c r="M8" s="28"/>
      <c r="N8" s="28"/>
      <c r="O8" s="28"/>
      <c r="P8" s="28"/>
      <c r="Q8" s="28"/>
    </row>
    <row r="9" spans="1:17" x14ac:dyDescent="0.25">
      <c r="A9" s="48" t="s">
        <v>12</v>
      </c>
      <c r="B9" s="39"/>
      <c r="C9" s="223">
        <v>3819.4000000000005</v>
      </c>
      <c r="D9" s="224">
        <v>3767.8</v>
      </c>
      <c r="E9" s="224">
        <v>3593.88</v>
      </c>
      <c r="F9" s="230">
        <v>3578.5469980168887</v>
      </c>
      <c r="G9" s="28"/>
      <c r="H9" s="39"/>
      <c r="I9" s="52">
        <v>3593.2</v>
      </c>
      <c r="J9" s="225"/>
      <c r="K9" s="28"/>
      <c r="L9" s="28"/>
      <c r="M9" s="28"/>
      <c r="N9" s="28"/>
      <c r="O9" s="28"/>
      <c r="P9" s="28"/>
      <c r="Q9" s="28"/>
    </row>
    <row r="10" spans="1:17" x14ac:dyDescent="0.25">
      <c r="A10" s="37"/>
      <c r="B10" s="39"/>
      <c r="C10" s="40"/>
      <c r="D10" s="44"/>
      <c r="E10" s="44"/>
      <c r="F10" s="229"/>
      <c r="G10" s="28"/>
      <c r="H10" s="39"/>
      <c r="I10" s="43"/>
      <c r="J10" s="109"/>
      <c r="K10" s="28"/>
      <c r="L10" s="28"/>
      <c r="M10" s="28"/>
      <c r="N10" s="28"/>
      <c r="O10" s="28"/>
      <c r="P10" s="28"/>
      <c r="Q10" s="28"/>
    </row>
    <row r="11" spans="1:17" x14ac:dyDescent="0.25">
      <c r="A11" s="37" t="s">
        <v>13</v>
      </c>
      <c r="B11" s="39"/>
      <c r="C11" s="40">
        <v>1554.1</v>
      </c>
      <c r="D11" s="44">
        <v>1570.2</v>
      </c>
      <c r="E11" s="44">
        <v>1600.79</v>
      </c>
      <c r="F11" s="229">
        <v>1638.4148131300001</v>
      </c>
      <c r="G11" s="28"/>
      <c r="H11" s="39"/>
      <c r="I11" s="47">
        <v>1518.5</v>
      </c>
      <c r="J11" s="222"/>
      <c r="K11" s="28"/>
      <c r="L11" s="28"/>
      <c r="M11" s="28"/>
      <c r="N11" s="28"/>
      <c r="O11" s="28"/>
      <c r="P11" s="28"/>
      <c r="Q11" s="28"/>
    </row>
    <row r="12" spans="1:17" x14ac:dyDescent="0.25">
      <c r="A12" s="37" t="s">
        <v>14</v>
      </c>
      <c r="B12" s="39"/>
      <c r="C12" s="40">
        <v>181.5</v>
      </c>
      <c r="D12" s="44">
        <v>180.7</v>
      </c>
      <c r="E12" s="44">
        <v>180.14</v>
      </c>
      <c r="F12" s="229">
        <v>179.72248300000001</v>
      </c>
      <c r="G12" s="28"/>
      <c r="H12" s="39"/>
      <c r="I12" s="43">
        <v>181.7</v>
      </c>
      <c r="J12" s="109"/>
      <c r="K12" s="28"/>
      <c r="L12" s="28"/>
      <c r="M12" s="28"/>
      <c r="N12" s="28"/>
      <c r="O12" s="28"/>
      <c r="P12" s="28"/>
      <c r="Q12" s="28"/>
    </row>
    <row r="13" spans="1:17" x14ac:dyDescent="0.25">
      <c r="A13" s="37" t="s">
        <v>15</v>
      </c>
      <c r="B13" s="39"/>
      <c r="C13" s="40">
        <v>166.3</v>
      </c>
      <c r="D13" s="44">
        <v>167.6</v>
      </c>
      <c r="E13" s="44">
        <v>164.26</v>
      </c>
      <c r="F13" s="229">
        <v>164.26</v>
      </c>
      <c r="G13" s="28"/>
      <c r="H13" s="39"/>
      <c r="I13" s="43">
        <v>169.6</v>
      </c>
      <c r="J13" s="109"/>
      <c r="K13" s="28"/>
      <c r="L13" s="28"/>
      <c r="M13" s="28"/>
      <c r="N13" s="28"/>
      <c r="O13" s="28"/>
      <c r="P13" s="28"/>
      <c r="Q13" s="28"/>
    </row>
    <row r="14" spans="1:17" x14ac:dyDescent="0.25">
      <c r="A14" s="37" t="s">
        <v>16</v>
      </c>
      <c r="B14" s="39"/>
      <c r="C14" s="40">
        <v>47.1</v>
      </c>
      <c r="D14" s="44">
        <v>5.6</v>
      </c>
      <c r="E14" s="44">
        <v>5.59</v>
      </c>
      <c r="F14" s="229">
        <v>5.4804729999999999</v>
      </c>
      <c r="G14" s="28"/>
      <c r="H14" s="39"/>
      <c r="I14" s="43">
        <v>5.4</v>
      </c>
      <c r="J14" s="109"/>
      <c r="K14" s="28"/>
      <c r="L14" s="28"/>
      <c r="M14" s="28"/>
      <c r="N14" s="28"/>
      <c r="O14" s="28"/>
      <c r="P14" s="28"/>
      <c r="Q14" s="28"/>
    </row>
    <row r="15" spans="1:17" x14ac:dyDescent="0.25">
      <c r="A15" s="37" t="s">
        <v>17</v>
      </c>
      <c r="B15" s="39"/>
      <c r="C15" s="40">
        <v>5.4</v>
      </c>
      <c r="D15" s="44">
        <v>47.5</v>
      </c>
      <c r="E15" s="44">
        <v>52.3</v>
      </c>
      <c r="F15" s="229">
        <v>38.850223000000113</v>
      </c>
      <c r="G15" s="28"/>
      <c r="H15" s="39"/>
      <c r="I15" s="43">
        <v>49.8</v>
      </c>
      <c r="J15" s="109"/>
      <c r="K15" s="28"/>
      <c r="L15" s="28"/>
      <c r="M15" s="28"/>
      <c r="N15" s="28"/>
      <c r="O15" s="28"/>
      <c r="P15" s="28"/>
      <c r="Q15" s="28"/>
    </row>
    <row r="16" spans="1:17" x14ac:dyDescent="0.25">
      <c r="A16" s="48" t="s">
        <v>18</v>
      </c>
      <c r="B16" s="39"/>
      <c r="C16" s="223">
        <v>1954.3999999999999</v>
      </c>
      <c r="D16" s="224">
        <v>1971.6</v>
      </c>
      <c r="E16" s="224">
        <v>2003.0799999999997</v>
      </c>
      <c r="F16" s="230">
        <v>2026.7279921300003</v>
      </c>
      <c r="G16" s="28"/>
      <c r="H16" s="39"/>
      <c r="I16" s="52">
        <v>1925</v>
      </c>
      <c r="J16" s="225"/>
      <c r="K16" s="28"/>
      <c r="L16" s="28"/>
      <c r="M16" s="28"/>
      <c r="N16" s="28"/>
      <c r="O16" s="28"/>
      <c r="P16" s="28"/>
      <c r="Q16" s="28"/>
    </row>
    <row r="17" spans="1:17" x14ac:dyDescent="0.25">
      <c r="A17" s="37"/>
      <c r="B17" s="39"/>
      <c r="C17" s="40"/>
      <c r="D17" s="44"/>
      <c r="E17" s="44"/>
      <c r="F17" s="229"/>
      <c r="G17" s="28"/>
      <c r="H17" s="39"/>
      <c r="I17" s="43"/>
      <c r="J17" s="109"/>
      <c r="K17" s="28"/>
      <c r="L17" s="28"/>
      <c r="M17" s="28"/>
      <c r="N17" s="28"/>
      <c r="O17" s="28"/>
      <c r="P17" s="28"/>
      <c r="Q17" s="28"/>
    </row>
    <row r="18" spans="1:17" x14ac:dyDescent="0.25">
      <c r="A18" s="53" t="s">
        <v>19</v>
      </c>
      <c r="B18" s="39"/>
      <c r="C18" s="223">
        <v>5773.8</v>
      </c>
      <c r="D18" s="224">
        <v>5739.4</v>
      </c>
      <c r="E18" s="224">
        <v>5596.96</v>
      </c>
      <c r="F18" s="230">
        <v>5605.2749901468887</v>
      </c>
      <c r="G18" s="28"/>
      <c r="H18" s="39"/>
      <c r="I18" s="52">
        <v>5518.2</v>
      </c>
      <c r="J18" s="225"/>
      <c r="K18" s="28"/>
      <c r="L18" s="28"/>
      <c r="M18" s="28"/>
      <c r="N18" s="28"/>
      <c r="O18" s="28"/>
      <c r="P18" s="28"/>
      <c r="Q18" s="28"/>
    </row>
    <row r="19" spans="1:17" x14ac:dyDescent="0.25">
      <c r="A19" s="37"/>
      <c r="B19" s="39"/>
      <c r="C19" s="40"/>
      <c r="D19" s="44"/>
      <c r="E19" s="44"/>
      <c r="F19" s="229"/>
      <c r="G19" s="28"/>
      <c r="H19" s="39"/>
      <c r="I19" s="43"/>
      <c r="J19" s="109"/>
      <c r="K19" s="28"/>
      <c r="L19" s="28"/>
      <c r="M19" s="28"/>
      <c r="N19" s="28"/>
      <c r="O19" s="28"/>
      <c r="P19" s="28"/>
      <c r="Q19" s="28"/>
    </row>
    <row r="20" spans="1:17" x14ac:dyDescent="0.25">
      <c r="A20" s="37" t="s">
        <v>20</v>
      </c>
      <c r="B20" s="39"/>
      <c r="C20" s="40">
        <v>1328.2</v>
      </c>
      <c r="D20" s="44">
        <v>1769.5</v>
      </c>
      <c r="E20" s="44">
        <v>1335.62</v>
      </c>
      <c r="F20" s="229">
        <v>1351.9459579999998</v>
      </c>
      <c r="G20" s="28"/>
      <c r="H20" s="39"/>
      <c r="I20" s="43">
        <v>837.5</v>
      </c>
      <c r="J20" s="109"/>
      <c r="K20" s="28"/>
      <c r="L20" s="28"/>
      <c r="M20" s="28"/>
      <c r="N20" s="28"/>
      <c r="O20" s="28"/>
      <c r="P20" s="28"/>
      <c r="Q20" s="28"/>
    </row>
    <row r="21" spans="1:17" x14ac:dyDescent="0.25">
      <c r="A21" s="37" t="s">
        <v>21</v>
      </c>
      <c r="B21" s="39"/>
      <c r="C21" s="40">
        <v>1099.2</v>
      </c>
      <c r="D21" s="44">
        <v>894</v>
      </c>
      <c r="E21" s="44">
        <v>1129.46</v>
      </c>
      <c r="F21" s="229">
        <v>1056.0776209999999</v>
      </c>
      <c r="G21" s="28"/>
      <c r="H21" s="39"/>
      <c r="I21" s="47">
        <v>1204.5999999999999</v>
      </c>
      <c r="J21" s="222"/>
      <c r="K21" s="28"/>
      <c r="L21" s="28"/>
      <c r="M21" s="28"/>
      <c r="N21" s="28"/>
      <c r="O21" s="28"/>
      <c r="P21" s="28"/>
      <c r="Q21" s="28"/>
    </row>
    <row r="22" spans="1:17" x14ac:dyDescent="0.25">
      <c r="A22" s="37" t="s">
        <v>22</v>
      </c>
      <c r="B22" s="39"/>
      <c r="C22" s="40">
        <v>119.1</v>
      </c>
      <c r="D22" s="44">
        <v>63.3</v>
      </c>
      <c r="E22" s="44">
        <v>65</v>
      </c>
      <c r="F22" s="229">
        <v>73.070605200000003</v>
      </c>
      <c r="G22" s="28"/>
      <c r="H22" s="39"/>
      <c r="I22" s="43">
        <v>122.4</v>
      </c>
      <c r="J22" s="109"/>
      <c r="K22" s="28"/>
      <c r="L22" s="28"/>
      <c r="M22" s="28"/>
      <c r="N22" s="28"/>
      <c r="O22" s="28"/>
      <c r="P22" s="28"/>
      <c r="Q22" s="28"/>
    </row>
    <row r="23" spans="1:17" x14ac:dyDescent="0.25">
      <c r="A23" s="48" t="s">
        <v>23</v>
      </c>
      <c r="B23" s="39"/>
      <c r="C23" s="223">
        <v>2546.5</v>
      </c>
      <c r="D23" s="224">
        <v>2726.8</v>
      </c>
      <c r="E23" s="224">
        <v>2530.08</v>
      </c>
      <c r="F23" s="230">
        <v>2481.0941841999997</v>
      </c>
      <c r="G23" s="28"/>
      <c r="H23" s="39"/>
      <c r="I23" s="52">
        <v>2164.5</v>
      </c>
      <c r="J23" s="225"/>
      <c r="K23" s="28"/>
      <c r="L23" s="28"/>
      <c r="M23" s="28"/>
      <c r="N23" s="28"/>
      <c r="O23" s="28"/>
      <c r="P23" s="28"/>
      <c r="Q23" s="28"/>
    </row>
    <row r="24" spans="1:17" x14ac:dyDescent="0.25">
      <c r="A24" s="37"/>
      <c r="B24" s="39"/>
      <c r="C24" s="40"/>
      <c r="D24" s="44"/>
      <c r="E24" s="44"/>
      <c r="F24" s="229"/>
      <c r="G24" s="28"/>
      <c r="H24" s="39"/>
      <c r="I24" s="43"/>
      <c r="J24" s="109"/>
      <c r="K24" s="28"/>
      <c r="L24" s="28"/>
      <c r="M24" s="28"/>
      <c r="N24" s="28"/>
      <c r="O24" s="28"/>
      <c r="P24" s="28"/>
      <c r="Q24" s="28"/>
    </row>
    <row r="25" spans="1:17" x14ac:dyDescent="0.25">
      <c r="A25" s="37" t="s">
        <v>24</v>
      </c>
      <c r="B25" s="39"/>
      <c r="C25" s="40">
        <v>1051.3</v>
      </c>
      <c r="D25" s="44">
        <v>808</v>
      </c>
      <c r="E25" s="44">
        <v>780.51</v>
      </c>
      <c r="F25" s="229">
        <v>701.61099100000001</v>
      </c>
      <c r="G25" s="28"/>
      <c r="H25" s="39"/>
      <c r="I25" s="47">
        <v>1049.8</v>
      </c>
      <c r="J25" s="222"/>
      <c r="K25" s="28"/>
      <c r="L25" s="28"/>
      <c r="M25" s="28"/>
      <c r="N25" s="28"/>
      <c r="O25" s="28"/>
      <c r="P25" s="28"/>
      <c r="Q25" s="28"/>
    </row>
    <row r="26" spans="1:17" x14ac:dyDescent="0.25">
      <c r="A26" s="37" t="s">
        <v>25</v>
      </c>
      <c r="B26" s="39"/>
      <c r="C26" s="40">
        <v>88.9</v>
      </c>
      <c r="D26" s="44">
        <v>102.1</v>
      </c>
      <c r="E26" s="44">
        <v>95.97</v>
      </c>
      <c r="F26" s="229">
        <v>94.643428</v>
      </c>
      <c r="G26" s="28"/>
      <c r="H26" s="39"/>
      <c r="I26" s="43">
        <v>86.5</v>
      </c>
      <c r="J26" s="109"/>
      <c r="K26" s="28"/>
      <c r="L26" s="28"/>
      <c r="M26" s="28"/>
      <c r="N26" s="28"/>
      <c r="O26" s="28"/>
      <c r="P26" s="28"/>
      <c r="Q26" s="28"/>
    </row>
    <row r="27" spans="1:17" x14ac:dyDescent="0.25">
      <c r="A27" s="48" t="s">
        <v>26</v>
      </c>
      <c r="B27" s="39"/>
      <c r="C27" s="223">
        <v>1140.2</v>
      </c>
      <c r="D27" s="224">
        <v>910.1</v>
      </c>
      <c r="E27" s="224">
        <v>876.48</v>
      </c>
      <c r="F27" s="230">
        <v>796.25441899999998</v>
      </c>
      <c r="G27" s="28"/>
      <c r="H27" s="39"/>
      <c r="I27" s="57">
        <v>1136.3</v>
      </c>
      <c r="J27" s="226"/>
      <c r="K27" s="28"/>
      <c r="L27" s="28"/>
      <c r="M27" s="28"/>
      <c r="N27" s="28"/>
      <c r="O27" s="28"/>
      <c r="P27" s="28"/>
      <c r="Q27" s="28"/>
    </row>
    <row r="28" spans="1:17" x14ac:dyDescent="0.25">
      <c r="A28" s="37"/>
      <c r="B28" s="39"/>
      <c r="C28" s="40"/>
      <c r="D28" s="44"/>
      <c r="E28" s="44"/>
      <c r="F28" s="229"/>
      <c r="G28" s="28"/>
      <c r="H28" s="39"/>
      <c r="I28" s="43"/>
      <c r="J28" s="109"/>
      <c r="K28" s="28"/>
      <c r="L28" s="28"/>
      <c r="M28" s="28"/>
      <c r="N28" s="28"/>
      <c r="O28" s="28"/>
      <c r="P28" s="28"/>
      <c r="Q28" s="28"/>
    </row>
    <row r="29" spans="1:17" x14ac:dyDescent="0.25">
      <c r="A29" s="48" t="s">
        <v>27</v>
      </c>
      <c r="B29" s="39"/>
      <c r="C29" s="223">
        <v>230.3</v>
      </c>
      <c r="D29" s="224">
        <v>241.6</v>
      </c>
      <c r="E29" s="224">
        <v>252.46</v>
      </c>
      <c r="F29" s="230">
        <v>343.9449092222543</v>
      </c>
      <c r="G29" s="28"/>
      <c r="H29" s="39"/>
      <c r="I29" s="57">
        <v>222.5</v>
      </c>
      <c r="J29" s="226"/>
      <c r="K29" s="28"/>
      <c r="L29" s="28"/>
      <c r="M29" s="28"/>
      <c r="N29" s="28"/>
      <c r="O29" s="28"/>
      <c r="P29" s="28"/>
      <c r="Q29" s="28"/>
    </row>
    <row r="30" spans="1:17" x14ac:dyDescent="0.25">
      <c r="A30" s="37"/>
      <c r="B30" s="39"/>
      <c r="C30" s="40"/>
      <c r="D30" s="44"/>
      <c r="E30" s="44"/>
      <c r="F30" s="229"/>
      <c r="G30" s="28"/>
      <c r="H30" s="39"/>
      <c r="I30" s="43"/>
      <c r="J30" s="109"/>
      <c r="K30" s="28"/>
      <c r="L30" s="28"/>
      <c r="M30" s="28"/>
      <c r="N30" s="28"/>
      <c r="O30" s="28"/>
      <c r="P30" s="28"/>
      <c r="Q30" s="28"/>
    </row>
    <row r="31" spans="1:17" x14ac:dyDescent="0.25">
      <c r="A31" s="37" t="s">
        <v>28</v>
      </c>
      <c r="B31" s="39"/>
      <c r="C31" s="40">
        <v>131.30000000000001</v>
      </c>
      <c r="D31" s="44">
        <v>131.30000000000001</v>
      </c>
      <c r="E31" s="44">
        <v>131.26</v>
      </c>
      <c r="F31" s="229">
        <v>131.25800000000001</v>
      </c>
      <c r="G31" s="28"/>
      <c r="H31" s="39"/>
      <c r="I31" s="43">
        <v>131.30000000000001</v>
      </c>
      <c r="J31" s="109"/>
      <c r="K31" s="28"/>
      <c r="L31" s="28"/>
      <c r="M31" s="28"/>
      <c r="N31" s="28"/>
      <c r="O31" s="28"/>
      <c r="P31" s="28"/>
      <c r="Q31" s="28"/>
    </row>
    <row r="32" spans="1:17" x14ac:dyDescent="0.25">
      <c r="A32" s="37" t="s">
        <v>29</v>
      </c>
      <c r="B32" s="39"/>
      <c r="C32" s="40">
        <v>-6.4</v>
      </c>
      <c r="D32" s="44">
        <v>-12.7</v>
      </c>
      <c r="E32" s="44">
        <v>-12.74</v>
      </c>
      <c r="F32" s="229">
        <v>-12.737</v>
      </c>
      <c r="G32" s="28"/>
      <c r="H32" s="39"/>
      <c r="I32" s="43">
        <v>-3.3</v>
      </c>
      <c r="J32" s="109"/>
      <c r="K32" s="28"/>
      <c r="L32" s="28"/>
      <c r="M32" s="28"/>
      <c r="N32" s="28"/>
      <c r="O32" s="28"/>
      <c r="P32" s="28"/>
      <c r="Q32" s="28"/>
    </row>
    <row r="33" spans="1:17" x14ac:dyDescent="0.25">
      <c r="A33" s="37" t="s">
        <v>30</v>
      </c>
      <c r="B33" s="39"/>
      <c r="C33" s="40">
        <v>187.8</v>
      </c>
      <c r="D33" s="44">
        <v>187.9</v>
      </c>
      <c r="E33" s="44">
        <v>188.47</v>
      </c>
      <c r="F33" s="229">
        <v>214.15880640950002</v>
      </c>
      <c r="G33" s="28"/>
      <c r="H33" s="39"/>
      <c r="I33" s="43">
        <v>185.7</v>
      </c>
      <c r="J33" s="109"/>
      <c r="K33" s="28"/>
      <c r="L33" s="28"/>
      <c r="M33" s="28"/>
      <c r="N33" s="28"/>
      <c r="O33" s="28"/>
      <c r="P33" s="28"/>
    </row>
    <row r="34" spans="1:17" x14ac:dyDescent="0.25">
      <c r="A34" s="37" t="s">
        <v>31</v>
      </c>
      <c r="B34" s="39"/>
      <c r="C34" s="40">
        <v>1036.5</v>
      </c>
      <c r="D34" s="44">
        <v>1036.4000000000001</v>
      </c>
      <c r="E34" s="44">
        <v>1037.8</v>
      </c>
      <c r="F34" s="229">
        <v>1036.3062190000001</v>
      </c>
      <c r="G34" s="28"/>
      <c r="H34" s="39"/>
      <c r="I34" s="47">
        <v>1028.4000000000001</v>
      </c>
      <c r="J34" s="222"/>
      <c r="K34" s="28"/>
      <c r="L34" s="28"/>
      <c r="M34" s="28"/>
      <c r="N34" s="28"/>
      <c r="O34" s="28"/>
      <c r="P34" s="28"/>
    </row>
    <row r="35" spans="1:17" x14ac:dyDescent="0.25">
      <c r="A35" s="37" t="s">
        <v>32</v>
      </c>
      <c r="B35" s="39"/>
      <c r="C35" s="40">
        <v>507.7</v>
      </c>
      <c r="D35" s="44">
        <v>518.1</v>
      </c>
      <c r="E35" s="44">
        <v>593.13</v>
      </c>
      <c r="F35" s="229">
        <v>614.99562264024564</v>
      </c>
      <c r="G35" s="28"/>
      <c r="H35" s="39"/>
      <c r="I35" s="43">
        <v>652.79999999999995</v>
      </c>
      <c r="J35" s="109"/>
      <c r="K35" s="28"/>
      <c r="L35" s="28"/>
      <c r="M35" s="28"/>
      <c r="N35" s="28"/>
      <c r="O35" s="28"/>
      <c r="P35" s="28"/>
    </row>
    <row r="36" spans="1:17" x14ac:dyDescent="0.25">
      <c r="A36" s="48" t="s">
        <v>33</v>
      </c>
      <c r="B36" s="39"/>
      <c r="C36" s="223">
        <v>1856.9</v>
      </c>
      <c r="D36" s="224">
        <v>1861</v>
      </c>
      <c r="E36" s="224">
        <v>1937.92</v>
      </c>
      <c r="F36" s="230">
        <v>1983.9816480497457</v>
      </c>
      <c r="G36" s="28"/>
      <c r="H36" s="39"/>
      <c r="I36" s="57">
        <v>1994.9</v>
      </c>
      <c r="J36" s="226"/>
      <c r="K36" s="28"/>
      <c r="L36" s="28"/>
      <c r="M36" s="28"/>
      <c r="N36" s="28"/>
      <c r="O36" s="28"/>
      <c r="P36" s="28"/>
    </row>
    <row r="37" spans="1:17" x14ac:dyDescent="0.25">
      <c r="A37" s="48" t="s">
        <v>34</v>
      </c>
      <c r="B37" s="39"/>
      <c r="C37" s="227">
        <v>5773.9000000000005</v>
      </c>
      <c r="D37" s="228">
        <v>5739.5</v>
      </c>
      <c r="E37" s="228">
        <v>5596.9400000000005</v>
      </c>
      <c r="F37" s="231">
        <v>5605.2751604719997</v>
      </c>
      <c r="G37" s="28"/>
      <c r="H37" s="39"/>
      <c r="I37" s="61">
        <v>5518.2</v>
      </c>
      <c r="J37" s="225"/>
      <c r="K37" s="28"/>
      <c r="L37" s="28"/>
      <c r="M37" s="28"/>
      <c r="N37" s="28"/>
      <c r="O37" s="28"/>
      <c r="P37" s="28"/>
    </row>
    <row r="38" spans="1:17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  <c r="P38" s="28"/>
    </row>
    <row r="40" spans="1:17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2011</v>
      </c>
      <c r="H40" s="33"/>
      <c r="I40" s="36">
        <v>2010</v>
      </c>
      <c r="J40" s="30"/>
      <c r="K40" s="1"/>
      <c r="L40" s="32"/>
      <c r="M40" s="65" t="s">
        <v>36</v>
      </c>
      <c r="N40" s="66" t="s">
        <v>37</v>
      </c>
      <c r="O40" s="66" t="s">
        <v>38</v>
      </c>
      <c r="P40" s="67" t="s">
        <v>39</v>
      </c>
    </row>
    <row r="41" spans="1:17" x14ac:dyDescent="0.25">
      <c r="A41" s="69"/>
      <c r="C41" s="70"/>
      <c r="D41" s="71"/>
      <c r="E41" s="71"/>
      <c r="F41" s="71"/>
      <c r="G41" s="72"/>
      <c r="I41" s="73"/>
      <c r="J41" s="2"/>
      <c r="K41" s="2"/>
      <c r="L41" s="27">
        <v>0</v>
      </c>
      <c r="M41" s="70"/>
      <c r="N41" s="71"/>
      <c r="O41" s="71"/>
      <c r="P41" s="74"/>
    </row>
    <row r="42" spans="1:17" x14ac:dyDescent="0.25">
      <c r="A42" s="75" t="s">
        <v>40</v>
      </c>
      <c r="C42" s="76">
        <v>1298.3048735029406</v>
      </c>
      <c r="D42" s="77">
        <v>1857.6964680068434</v>
      </c>
      <c r="E42" s="77">
        <v>2381.7851128573184</v>
      </c>
      <c r="F42" s="77">
        <v>1877.5055456328971</v>
      </c>
      <c r="G42" s="78">
        <v>7415.2919999999995</v>
      </c>
      <c r="I42" s="79">
        <v>6873.8121911247335</v>
      </c>
      <c r="J42" s="3"/>
      <c r="K42" s="3">
        <v>0</v>
      </c>
      <c r="L42" s="27">
        <v>0</v>
      </c>
      <c r="M42" s="76">
        <v>1298.3048735029406</v>
      </c>
      <c r="N42" s="77">
        <v>3156.0013415097837</v>
      </c>
      <c r="O42" s="77">
        <v>5537.786454367103</v>
      </c>
      <c r="P42" s="80">
        <v>7415.2920000000004</v>
      </c>
      <c r="Q42" s="39">
        <v>0</v>
      </c>
    </row>
    <row r="43" spans="1:17" x14ac:dyDescent="0.25">
      <c r="A43" s="75" t="s">
        <v>41</v>
      </c>
      <c r="C43" s="76">
        <v>1148.6332325607118</v>
      </c>
      <c r="D43" s="77">
        <v>1642.9769439251349</v>
      </c>
      <c r="E43" s="77">
        <v>2105.8794567537807</v>
      </c>
      <c r="F43" s="77">
        <v>1634.4995188747082</v>
      </c>
      <c r="G43" s="78">
        <v>6531.9891521143354</v>
      </c>
      <c r="I43" s="79">
        <v>5988.4040390501214</v>
      </c>
      <c r="J43" s="3"/>
      <c r="K43" s="3">
        <v>0</v>
      </c>
      <c r="L43" s="27">
        <v>0</v>
      </c>
      <c r="M43" s="76">
        <v>1148.6332325607118</v>
      </c>
      <c r="N43" s="77">
        <v>2791.6101764858468</v>
      </c>
      <c r="O43" s="77">
        <v>4897.4896332396265</v>
      </c>
      <c r="P43" s="80">
        <v>6531.9891521143354</v>
      </c>
      <c r="Q43" s="39">
        <v>0</v>
      </c>
    </row>
    <row r="44" spans="1:17" x14ac:dyDescent="0.25">
      <c r="A44" s="48" t="s">
        <v>42</v>
      </c>
      <c r="C44" s="81">
        <v>149.67164094222881</v>
      </c>
      <c r="D44" s="82">
        <v>214.71952408170841</v>
      </c>
      <c r="E44" s="82">
        <v>275.90565610353769</v>
      </c>
      <c r="F44" s="82">
        <v>243.00602675818891</v>
      </c>
      <c r="G44" s="83">
        <v>883.30284788566405</v>
      </c>
      <c r="I44" s="84">
        <v>885.40815207461242</v>
      </c>
      <c r="J44" s="4"/>
      <c r="K44" s="4">
        <v>0</v>
      </c>
      <c r="L44" s="27">
        <v>0</v>
      </c>
      <c r="M44" s="81">
        <v>149.67164094222881</v>
      </c>
      <c r="N44" s="82">
        <v>364.39116502393699</v>
      </c>
      <c r="O44" s="82">
        <v>640.29682112747651</v>
      </c>
      <c r="P44" s="83">
        <v>883.30284788566496</v>
      </c>
      <c r="Q44" s="39">
        <v>0</v>
      </c>
    </row>
    <row r="45" spans="1:17" x14ac:dyDescent="0.25">
      <c r="A45" s="85" t="s">
        <v>43</v>
      </c>
      <c r="C45" s="86">
        <v>0.11528235316440087</v>
      </c>
      <c r="D45" s="87">
        <v>0.11558374997185893</v>
      </c>
      <c r="E45" s="87">
        <v>0.11583986087332049</v>
      </c>
      <c r="F45" s="87">
        <v>0.12943025778188733</v>
      </c>
      <c r="G45" s="88">
        <v>0.11911909172095504</v>
      </c>
      <c r="I45" s="89">
        <v>0.12880889489791789</v>
      </c>
      <c r="J45" s="5"/>
      <c r="K45" s="5">
        <v>0</v>
      </c>
      <c r="L45" s="27">
        <v>0</v>
      </c>
      <c r="M45" s="86">
        <v>0.11528235316440087</v>
      </c>
      <c r="N45" s="87">
        <v>0.11545976239972627</v>
      </c>
      <c r="O45" s="87">
        <v>0.11562324159728801</v>
      </c>
      <c r="P45" s="90">
        <v>0.11911909172095514</v>
      </c>
      <c r="Q45" s="39">
        <v>0</v>
      </c>
    </row>
    <row r="46" spans="1:17" x14ac:dyDescent="0.25">
      <c r="A46" s="85"/>
      <c r="B46" s="91"/>
      <c r="C46" s="86"/>
      <c r="D46" s="87"/>
      <c r="E46" s="87"/>
      <c r="F46" s="87"/>
      <c r="G46" s="88"/>
      <c r="H46" s="91"/>
      <c r="I46" s="89"/>
      <c r="J46" s="5"/>
      <c r="K46" s="5">
        <v>0</v>
      </c>
      <c r="L46" s="27">
        <v>0</v>
      </c>
      <c r="M46" s="86"/>
      <c r="N46" s="87"/>
      <c r="O46" s="87"/>
      <c r="P46" s="90"/>
      <c r="Q46" s="39">
        <v>0</v>
      </c>
    </row>
    <row r="47" spans="1:17" x14ac:dyDescent="0.25">
      <c r="A47" s="75" t="s">
        <v>44</v>
      </c>
      <c r="C47" s="743">
        <v>-54.191325408534084</v>
      </c>
      <c r="D47" s="744">
        <v>-56.331899930176604</v>
      </c>
      <c r="E47" s="744">
        <v>-50.983211452562749</v>
      </c>
      <c r="F47" s="744">
        <v>-52.63842443314919</v>
      </c>
      <c r="G47" s="745">
        <v>-214.14486122442264</v>
      </c>
      <c r="H47" s="738"/>
      <c r="I47" s="748">
        <v>-212.83167163147655</v>
      </c>
      <c r="J47" s="740"/>
      <c r="K47" s="740">
        <v>0</v>
      </c>
      <c r="L47" s="738">
        <v>0</v>
      </c>
      <c r="M47" s="743">
        <v>-54.191325408534084</v>
      </c>
      <c r="N47" s="744">
        <v>-110.52322533871069</v>
      </c>
      <c r="O47" s="744">
        <v>-161.50643679127344</v>
      </c>
      <c r="P47" s="746">
        <v>-214.14486122442264</v>
      </c>
      <c r="Q47" s="39">
        <v>0</v>
      </c>
    </row>
    <row r="48" spans="1:17" x14ac:dyDescent="0.25">
      <c r="A48" s="75" t="s">
        <v>45</v>
      </c>
      <c r="C48" s="743">
        <v>-30.936541566177901</v>
      </c>
      <c r="D48" s="744">
        <v>-33.291966917834998</v>
      </c>
      <c r="E48" s="744">
        <v>-39.411522650975364</v>
      </c>
      <c r="F48" s="744">
        <v>-48.969955526254203</v>
      </c>
      <c r="G48" s="745">
        <v>-152.60998666124249</v>
      </c>
      <c r="H48" s="738"/>
      <c r="I48" s="748">
        <v>-148.562158676786</v>
      </c>
      <c r="J48" s="740"/>
      <c r="K48" s="740">
        <v>0</v>
      </c>
      <c r="L48" s="738">
        <v>0</v>
      </c>
      <c r="M48" s="743">
        <v>-30.936541566177901</v>
      </c>
      <c r="N48" s="744">
        <v>-64.228508484012906</v>
      </c>
      <c r="O48" s="744">
        <v>-103.64003113498828</v>
      </c>
      <c r="P48" s="746">
        <v>-152.60998666124249</v>
      </c>
      <c r="Q48" s="39">
        <v>0</v>
      </c>
    </row>
    <row r="49" spans="1:17" x14ac:dyDescent="0.25">
      <c r="A49" s="75" t="s">
        <v>46</v>
      </c>
      <c r="C49" s="76">
        <v>5.1226739999999999</v>
      </c>
      <c r="D49" s="77">
        <v>6.5157929086719992</v>
      </c>
      <c r="E49" s="77">
        <v>4.1289999999999996</v>
      </c>
      <c r="F49" s="77">
        <v>4.2675330913280023</v>
      </c>
      <c r="G49" s="78">
        <v>20.035</v>
      </c>
      <c r="I49" s="79">
        <v>32.979304999999997</v>
      </c>
      <c r="J49" s="3"/>
      <c r="K49" s="3">
        <v>0</v>
      </c>
      <c r="L49" s="27">
        <v>0</v>
      </c>
      <c r="M49" s="76">
        <v>5.1226739999999999</v>
      </c>
      <c r="N49" s="77">
        <v>11.638466908671999</v>
      </c>
      <c r="O49" s="77">
        <v>15.767466908671999</v>
      </c>
      <c r="P49" s="80">
        <v>20.035</v>
      </c>
      <c r="Q49" s="39">
        <v>0</v>
      </c>
    </row>
    <row r="50" spans="1:17" x14ac:dyDescent="0.25">
      <c r="A50" s="48" t="s">
        <v>47</v>
      </c>
      <c r="C50" s="92">
        <v>69.666447967516817</v>
      </c>
      <c r="D50" s="93">
        <v>131.61145014236882</v>
      </c>
      <c r="E50" s="93">
        <v>189.63992199999959</v>
      </c>
      <c r="F50" s="93">
        <v>145.66517989011351</v>
      </c>
      <c r="G50" s="94">
        <v>536.58299999999895</v>
      </c>
      <c r="I50" s="95">
        <v>556.99362676634996</v>
      </c>
      <c r="J50" s="6"/>
      <c r="K50" s="6">
        <v>0</v>
      </c>
      <c r="L50" s="27">
        <v>0</v>
      </c>
      <c r="M50" s="92">
        <v>69.666447967516817</v>
      </c>
      <c r="N50" s="93">
        <v>201.2778981098854</v>
      </c>
      <c r="O50" s="93">
        <v>390.91782010988675</v>
      </c>
      <c r="P50" s="94">
        <v>536.58299999999986</v>
      </c>
      <c r="Q50" s="39">
        <v>0</v>
      </c>
    </row>
    <row r="51" spans="1:17" x14ac:dyDescent="0.25">
      <c r="A51" s="85" t="s">
        <v>48</v>
      </c>
      <c r="C51" s="86">
        <v>5.3659544371539344E-2</v>
      </c>
      <c r="D51" s="87">
        <v>7.084658468645158E-2</v>
      </c>
      <c r="E51" s="87">
        <v>7.9620920030227776E-2</v>
      </c>
      <c r="F51" s="87">
        <v>7.7584420578108354E-2</v>
      </c>
      <c r="G51" s="88">
        <v>7.2361681778681006E-2</v>
      </c>
      <c r="I51" s="89">
        <v>8.1031254750533327E-2</v>
      </c>
      <c r="J51" s="5"/>
      <c r="K51" s="5">
        <v>0</v>
      </c>
      <c r="L51" s="27">
        <v>0</v>
      </c>
      <c r="M51" s="86">
        <v>5.3659544371539344E-2</v>
      </c>
      <c r="N51" s="87">
        <v>6.3776239719086136E-2</v>
      </c>
      <c r="O51" s="87">
        <v>7.0590988535068663E-2</v>
      </c>
      <c r="P51" s="90">
        <v>7.2361681778681117E-2</v>
      </c>
      <c r="Q51" s="39">
        <v>0</v>
      </c>
    </row>
    <row r="52" spans="1:17" x14ac:dyDescent="0.25">
      <c r="A52" s="75"/>
      <c r="C52" s="76"/>
      <c r="D52" s="77"/>
      <c r="E52" s="77"/>
      <c r="F52" s="77"/>
      <c r="G52" s="78"/>
      <c r="I52" s="79"/>
      <c r="J52" s="3"/>
      <c r="K52" s="3">
        <v>0</v>
      </c>
      <c r="L52" s="27">
        <v>0</v>
      </c>
      <c r="M52" s="76"/>
      <c r="N52" s="77"/>
      <c r="O52" s="77"/>
      <c r="P52" s="80"/>
      <c r="Q52" s="39">
        <v>0</v>
      </c>
    </row>
    <row r="53" spans="1:17" x14ac:dyDescent="0.25">
      <c r="A53" s="75" t="s">
        <v>49</v>
      </c>
      <c r="C53" s="743">
        <v>-0.49085299999999998</v>
      </c>
      <c r="D53" s="744">
        <v>-0.718225</v>
      </c>
      <c r="E53" s="744">
        <v>-2.4039220000000001</v>
      </c>
      <c r="F53" s="744">
        <v>-13.741999999999994</v>
      </c>
      <c r="G53" s="745">
        <v>-17.354999999999993</v>
      </c>
      <c r="H53" s="738"/>
      <c r="I53" s="748">
        <v>-29.265022999999999</v>
      </c>
      <c r="J53" s="740"/>
      <c r="K53" s="740">
        <v>0</v>
      </c>
      <c r="L53" s="738">
        <v>0</v>
      </c>
      <c r="M53" s="743">
        <v>-0.49085299999999998</v>
      </c>
      <c r="N53" s="744">
        <v>-1.2090779999999999</v>
      </c>
      <c r="O53" s="744">
        <v>-3.613</v>
      </c>
      <c r="P53" s="746">
        <v>-17.354999999999993</v>
      </c>
      <c r="Q53" s="39">
        <v>0</v>
      </c>
    </row>
    <row r="54" spans="1:17" x14ac:dyDescent="0.25">
      <c r="A54" s="48" t="s">
        <v>50</v>
      </c>
      <c r="C54" s="92">
        <v>69.175594967516815</v>
      </c>
      <c r="D54" s="93">
        <v>130.89322514236883</v>
      </c>
      <c r="E54" s="93">
        <v>187.23599999999959</v>
      </c>
      <c r="F54" s="93">
        <v>131.92317989011352</v>
      </c>
      <c r="G54" s="94">
        <v>519.22799999999893</v>
      </c>
      <c r="I54" s="95">
        <v>527.72860376634992</v>
      </c>
      <c r="J54" s="6"/>
      <c r="K54" s="6">
        <v>0</v>
      </c>
      <c r="L54" s="27">
        <v>0</v>
      </c>
      <c r="M54" s="92">
        <v>69.175594967516815</v>
      </c>
      <c r="N54" s="93">
        <v>200.06882010988539</v>
      </c>
      <c r="O54" s="93">
        <v>387.30482010988675</v>
      </c>
      <c r="P54" s="94">
        <v>519.22799999999984</v>
      </c>
      <c r="Q54" s="39">
        <v>0</v>
      </c>
    </row>
    <row r="55" spans="1:17" x14ac:dyDescent="0.25">
      <c r="A55" s="75" t="s">
        <v>51</v>
      </c>
      <c r="C55" s="96">
        <v>5.3281472155977498E-2</v>
      </c>
      <c r="D55" s="97">
        <v>7.0459963399083475E-2</v>
      </c>
      <c r="E55" s="97">
        <v>7.8611625788264819E-2</v>
      </c>
      <c r="F55" s="97">
        <v>7.0265134607441548E-2</v>
      </c>
      <c r="G55" s="98">
        <v>7.0021247983221555E-2</v>
      </c>
      <c r="I55" s="99">
        <v>7.6773788560551268E-2</v>
      </c>
      <c r="J55" s="7"/>
      <c r="K55" s="7">
        <v>0</v>
      </c>
      <c r="L55" s="27">
        <v>0</v>
      </c>
      <c r="M55" s="96">
        <v>5.3281472155977498E-2</v>
      </c>
      <c r="N55" s="97">
        <v>6.3393135319193328E-2</v>
      </c>
      <c r="O55" s="97">
        <v>6.9938561788430442E-2</v>
      </c>
      <c r="P55" s="100">
        <v>7.0021247983221679E-2</v>
      </c>
      <c r="Q55" s="39">
        <v>0</v>
      </c>
    </row>
    <row r="56" spans="1:17" x14ac:dyDescent="0.25">
      <c r="A56" s="75"/>
      <c r="C56" s="96"/>
      <c r="D56" s="97"/>
      <c r="E56" s="97"/>
      <c r="F56" s="97"/>
      <c r="G56" s="98"/>
      <c r="I56" s="99"/>
      <c r="J56" s="7"/>
      <c r="K56" s="7">
        <v>0</v>
      </c>
      <c r="L56" s="27">
        <v>0</v>
      </c>
      <c r="M56" s="96"/>
      <c r="N56" s="97"/>
      <c r="O56" s="97"/>
      <c r="P56" s="100"/>
      <c r="Q56" s="39">
        <v>0</v>
      </c>
    </row>
    <row r="57" spans="1:17" x14ac:dyDescent="0.25">
      <c r="A57" s="75" t="s">
        <v>52</v>
      </c>
      <c r="C57" s="743">
        <v>-8.3147470000000006</v>
      </c>
      <c r="D57" s="744">
        <v>1.816920170380075</v>
      </c>
      <c r="E57" s="744">
        <v>3.7301032631752107</v>
      </c>
      <c r="F57" s="744">
        <v>0.98945380787935866</v>
      </c>
      <c r="G57" s="745">
        <v>-1.7782697585653562</v>
      </c>
      <c r="H57" s="738"/>
      <c r="I57" s="748">
        <v>-4.1986759169400028</v>
      </c>
      <c r="J57" s="740"/>
      <c r="K57" s="740">
        <v>0</v>
      </c>
      <c r="L57" s="738">
        <v>0</v>
      </c>
      <c r="M57" s="743">
        <v>-8.3147470000000006</v>
      </c>
      <c r="N57" s="744">
        <v>-6.4978268296199246</v>
      </c>
      <c r="O57" s="744">
        <v>-2.767723566444714</v>
      </c>
      <c r="P57" s="746">
        <v>-1.7782697585653553</v>
      </c>
      <c r="Q57" s="39">
        <v>0</v>
      </c>
    </row>
    <row r="58" spans="1:17" x14ac:dyDescent="0.25">
      <c r="A58" s="75" t="s">
        <v>53</v>
      </c>
      <c r="C58" s="743">
        <v>-43.894999999999996</v>
      </c>
      <c r="D58" s="744">
        <v>-56.073845325369987</v>
      </c>
      <c r="E58" s="744">
        <v>-52.419103263175217</v>
      </c>
      <c r="F58" s="744">
        <v>-65.066773055054767</v>
      </c>
      <c r="G58" s="745">
        <v>-217.45472164359998</v>
      </c>
      <c r="H58" s="738"/>
      <c r="I58" s="748">
        <v>-166.78058808306</v>
      </c>
      <c r="J58" s="740"/>
      <c r="K58" s="740">
        <v>0</v>
      </c>
      <c r="L58" s="738">
        <v>0</v>
      </c>
      <c r="M58" s="743">
        <v>-43.894999999999996</v>
      </c>
      <c r="N58" s="744">
        <v>-99.968845325369983</v>
      </c>
      <c r="O58" s="744">
        <v>-152.38794858854521</v>
      </c>
      <c r="P58" s="746">
        <v>-217.45472164359998</v>
      </c>
      <c r="Q58" s="39">
        <v>0</v>
      </c>
    </row>
    <row r="59" spans="1:17" x14ac:dyDescent="0.25">
      <c r="A59" s="48" t="s">
        <v>54</v>
      </c>
      <c r="C59" s="92">
        <v>16.965847967516822</v>
      </c>
      <c r="D59" s="93">
        <v>76.636299987378933</v>
      </c>
      <c r="E59" s="93">
        <v>138.54699999999957</v>
      </c>
      <c r="F59" s="93">
        <v>67.845860642938106</v>
      </c>
      <c r="G59" s="94">
        <v>299.99500859783359</v>
      </c>
      <c r="I59" s="95">
        <v>356.74933976634986</v>
      </c>
      <c r="J59" s="6"/>
      <c r="K59" s="6">
        <v>0</v>
      </c>
      <c r="L59" s="27">
        <v>-5.6843418860808015E-13</v>
      </c>
      <c r="M59" s="92">
        <v>16.965847967516822</v>
      </c>
      <c r="N59" s="93">
        <v>93.602147954895486</v>
      </c>
      <c r="O59" s="93">
        <v>232.14914795489682</v>
      </c>
      <c r="P59" s="94">
        <v>299.9950085978345</v>
      </c>
      <c r="Q59" s="39">
        <v>0</v>
      </c>
    </row>
    <row r="60" spans="1:17" x14ac:dyDescent="0.25">
      <c r="A60" s="75"/>
      <c r="C60" s="76"/>
      <c r="D60" s="77"/>
      <c r="E60" s="77"/>
      <c r="F60" s="77"/>
      <c r="G60" s="78"/>
      <c r="I60" s="79"/>
      <c r="J60" s="3"/>
      <c r="K60" s="3">
        <v>0</v>
      </c>
      <c r="L60" s="27">
        <v>0</v>
      </c>
      <c r="M60" s="76"/>
      <c r="N60" s="77"/>
      <c r="O60" s="77"/>
      <c r="P60" s="80"/>
      <c r="Q60" s="39">
        <v>0</v>
      </c>
    </row>
    <row r="61" spans="1:17" x14ac:dyDescent="0.25">
      <c r="A61" s="75" t="s">
        <v>55</v>
      </c>
      <c r="C61" s="743">
        <v>-5.4290000000000003</v>
      </c>
      <c r="D61" s="744">
        <v>-14.331265450058687</v>
      </c>
      <c r="E61" s="744">
        <v>-39.029000000000003</v>
      </c>
      <c r="F61" s="744">
        <v>-18.218734549941299</v>
      </c>
      <c r="G61" s="745">
        <v>-77.007999999999996</v>
      </c>
      <c r="H61" s="738"/>
      <c r="I61" s="748">
        <v>-72.789849000000004</v>
      </c>
      <c r="J61" s="740"/>
      <c r="K61" s="740">
        <v>0</v>
      </c>
      <c r="L61" s="738">
        <v>0</v>
      </c>
      <c r="M61" s="743">
        <v>-5.4290000000000003</v>
      </c>
      <c r="N61" s="744">
        <v>-19.760265450058689</v>
      </c>
      <c r="O61" s="744">
        <v>-58.789265450058693</v>
      </c>
      <c r="P61" s="746">
        <v>-77.007999999999996</v>
      </c>
      <c r="Q61" s="39">
        <v>0</v>
      </c>
    </row>
    <row r="62" spans="1:17" x14ac:dyDescent="0.25">
      <c r="A62" s="48" t="s">
        <v>56</v>
      </c>
      <c r="C62" s="92">
        <v>11.536847967516822</v>
      </c>
      <c r="D62" s="93">
        <v>62.305034537320246</v>
      </c>
      <c r="E62" s="93">
        <v>99.517999999999574</v>
      </c>
      <c r="F62" s="93">
        <v>49.627126092996804</v>
      </c>
      <c r="G62" s="94">
        <v>222.98700859783361</v>
      </c>
      <c r="I62" s="95">
        <v>283.95949076634986</v>
      </c>
      <c r="J62" s="6"/>
      <c r="K62" s="1">
        <v>0</v>
      </c>
      <c r="L62" s="27">
        <v>-5.6843418860808015E-13</v>
      </c>
      <c r="M62" s="92">
        <v>11.536847967516822</v>
      </c>
      <c r="N62" s="93">
        <v>73.841882504836803</v>
      </c>
      <c r="O62" s="93">
        <v>173.35988250483814</v>
      </c>
      <c r="P62" s="94">
        <v>222.98700859783452</v>
      </c>
      <c r="Q62" s="39">
        <v>0</v>
      </c>
    </row>
    <row r="63" spans="1:17" x14ac:dyDescent="0.25">
      <c r="A63" s="75"/>
      <c r="C63" s="76"/>
      <c r="D63" s="77"/>
      <c r="E63" s="77"/>
      <c r="F63" s="77"/>
      <c r="G63" s="78"/>
      <c r="I63" s="79"/>
      <c r="J63" s="3"/>
      <c r="K63" s="3">
        <v>0</v>
      </c>
      <c r="L63" s="27">
        <v>0</v>
      </c>
      <c r="M63" s="76"/>
      <c r="N63" s="77"/>
      <c r="O63" s="77"/>
      <c r="P63" s="80"/>
      <c r="Q63" s="39">
        <v>0</v>
      </c>
    </row>
    <row r="64" spans="1:17" x14ac:dyDescent="0.25">
      <c r="A64" s="75" t="s">
        <v>27</v>
      </c>
      <c r="C64" s="743">
        <v>-3.8425660000000001</v>
      </c>
      <c r="D64" s="744">
        <v>-11.825330136112013</v>
      </c>
      <c r="E64" s="744">
        <v>-10.62397920239663</v>
      </c>
      <c r="F64" s="744">
        <v>-6.0672957283801203</v>
      </c>
      <c r="G64" s="745">
        <v>-32.359171066888763</v>
      </c>
      <c r="H64" s="738"/>
      <c r="I64" s="748">
        <v>-26.106284781906197</v>
      </c>
      <c r="J64" s="740"/>
      <c r="K64" s="740">
        <v>0</v>
      </c>
      <c r="L64" s="738">
        <v>0</v>
      </c>
      <c r="M64" s="743">
        <v>-3.8425660000000001</v>
      </c>
      <c r="N64" s="744">
        <v>-15.667896136112013</v>
      </c>
      <c r="O64" s="744">
        <v>-26.291875338508643</v>
      </c>
      <c r="P64" s="746">
        <v>-32.359171066888763</v>
      </c>
      <c r="Q64" s="39">
        <v>0</v>
      </c>
    </row>
    <row r="65" spans="1:17" x14ac:dyDescent="0.25">
      <c r="A65" s="48" t="s">
        <v>57</v>
      </c>
      <c r="C65" s="92">
        <v>7.6942819675168224</v>
      </c>
      <c r="D65" s="93">
        <v>50.479704401208231</v>
      </c>
      <c r="E65" s="93">
        <v>88.894020797602948</v>
      </c>
      <c r="F65" s="93">
        <v>43.559830364616687</v>
      </c>
      <c r="G65" s="94">
        <v>190.62783753094484</v>
      </c>
      <c r="I65" s="95">
        <v>257.85320598444366</v>
      </c>
      <c r="J65" s="6"/>
      <c r="K65" s="1">
        <v>0</v>
      </c>
      <c r="L65" s="27">
        <v>-5.9685589803848416E-13</v>
      </c>
      <c r="M65" s="92">
        <v>7.6942819675168224</v>
      </c>
      <c r="N65" s="93">
        <v>58.17398636872479</v>
      </c>
      <c r="O65" s="93">
        <v>147.06800716632949</v>
      </c>
      <c r="P65" s="94">
        <v>190.62783753094575</v>
      </c>
      <c r="Q65" s="39">
        <v>0</v>
      </c>
    </row>
    <row r="66" spans="1:17" x14ac:dyDescent="0.25">
      <c r="A66" s="101" t="s">
        <v>58</v>
      </c>
      <c r="C66" s="102">
        <v>5.92640613506824E-3</v>
      </c>
      <c r="D66" s="103">
        <v>2.7173278988557713E-2</v>
      </c>
      <c r="E66" s="103">
        <v>3.7322435310279047E-2</v>
      </c>
      <c r="F66" s="103">
        <v>2.3200906365330017E-2</v>
      </c>
      <c r="G66" s="104">
        <v>2.5707394601715599E-2</v>
      </c>
      <c r="I66" s="99">
        <v>3.7512401970681744E-2</v>
      </c>
      <c r="J66" s="7"/>
      <c r="K66" s="1">
        <v>0</v>
      </c>
      <c r="L66" s="27">
        <v>-7.9797279894933126E-17</v>
      </c>
      <c r="M66" s="102">
        <v>5.92640613506824E-3</v>
      </c>
      <c r="N66" s="103">
        <v>1.8432814208150884E-2</v>
      </c>
      <c r="O66" s="103">
        <v>2.6557182798255346E-2</v>
      </c>
      <c r="P66" s="105">
        <v>2.5707394601715717E-2</v>
      </c>
      <c r="Q66" s="39">
        <v>0</v>
      </c>
    </row>
    <row r="67" spans="1:17" x14ac:dyDescent="0.25">
      <c r="K67" s="26">
        <v>0</v>
      </c>
      <c r="L67" s="27">
        <v>0</v>
      </c>
      <c r="Q67" s="39">
        <v>0</v>
      </c>
    </row>
    <row r="68" spans="1:17" x14ac:dyDescent="0.25">
      <c r="A68" s="29" t="s">
        <v>59</v>
      </c>
      <c r="K68" s="26" t="e">
        <v>#REF!</v>
      </c>
      <c r="L68" s="27">
        <v>0</v>
      </c>
      <c r="Q68" s="39">
        <v>0</v>
      </c>
    </row>
    <row r="69" spans="1:17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106">
        <v>2010</v>
      </c>
      <c r="J69" s="107"/>
      <c r="K69" s="26" t="e">
        <v>#REF!</v>
      </c>
      <c r="L69" s="27">
        <v>0</v>
      </c>
      <c r="Q69" s="39">
        <v>0</v>
      </c>
    </row>
    <row r="70" spans="1:17" x14ac:dyDescent="0.25">
      <c r="A70" s="108" t="s">
        <v>60</v>
      </c>
      <c r="B70" s="39"/>
      <c r="C70" s="40"/>
      <c r="D70" s="44"/>
      <c r="E70" s="44"/>
      <c r="F70" s="42"/>
      <c r="G70" s="28"/>
      <c r="H70" s="39"/>
      <c r="I70" s="43"/>
      <c r="J70" s="109"/>
      <c r="K70" s="110" t="e">
        <v>#REF!</v>
      </c>
      <c r="L70" s="27">
        <v>0</v>
      </c>
      <c r="Q70" s="39">
        <v>0</v>
      </c>
    </row>
    <row r="71" spans="1:17" x14ac:dyDescent="0.25">
      <c r="A71" s="37" t="s">
        <v>61</v>
      </c>
      <c r="B71" s="39"/>
      <c r="C71" s="111">
        <v>16962</v>
      </c>
      <c r="D71" s="112">
        <v>58166</v>
      </c>
      <c r="E71" s="112">
        <v>147065</v>
      </c>
      <c r="F71" s="113">
        <v>299995</v>
      </c>
      <c r="G71" s="28"/>
      <c r="H71" s="39"/>
      <c r="I71" s="114">
        <v>356746</v>
      </c>
      <c r="J71" s="115"/>
      <c r="K71" s="110" t="e">
        <v>#REF!</v>
      </c>
      <c r="L71" s="27">
        <v>0</v>
      </c>
      <c r="Q71" s="39">
        <v>0</v>
      </c>
    </row>
    <row r="72" spans="1:17" x14ac:dyDescent="0.25">
      <c r="A72" s="37" t="s">
        <v>62</v>
      </c>
      <c r="B72" s="39"/>
      <c r="C72" s="111"/>
      <c r="D72" s="112"/>
      <c r="E72" s="112"/>
      <c r="F72" s="113"/>
      <c r="G72" s="28"/>
      <c r="H72" s="39"/>
      <c r="I72" s="114"/>
      <c r="J72" s="115"/>
      <c r="K72" s="110" t="e">
        <v>#REF!</v>
      </c>
      <c r="L72" s="27">
        <v>0</v>
      </c>
      <c r="Q72" s="39">
        <v>0</v>
      </c>
    </row>
    <row r="73" spans="1:17" x14ac:dyDescent="0.25">
      <c r="A73" s="37" t="s">
        <v>63</v>
      </c>
      <c r="B73" s="39"/>
      <c r="C73" s="111">
        <v>52907</v>
      </c>
      <c r="D73" s="112">
        <v>19760</v>
      </c>
      <c r="E73" s="112">
        <v>58789</v>
      </c>
      <c r="F73" s="113">
        <v>261760</v>
      </c>
      <c r="G73" s="28"/>
      <c r="H73" s="39"/>
      <c r="I73" s="114">
        <v>210331</v>
      </c>
      <c r="J73" s="115"/>
      <c r="K73" s="110" t="e">
        <v>#REF!</v>
      </c>
      <c r="L73" s="27">
        <v>0</v>
      </c>
      <c r="Q73" s="39">
        <v>0</v>
      </c>
    </row>
    <row r="74" spans="1:17" x14ac:dyDescent="0.25">
      <c r="A74" s="37" t="s">
        <v>64</v>
      </c>
      <c r="B74" s="39"/>
      <c r="C74" s="116">
        <v>24526</v>
      </c>
      <c r="D74" s="117">
        <v>59863</v>
      </c>
      <c r="E74" s="117">
        <v>94473</v>
      </c>
      <c r="F74" s="118">
        <v>134674</v>
      </c>
      <c r="G74" s="28"/>
      <c r="H74" s="39"/>
      <c r="I74" s="119">
        <v>79105</v>
      </c>
      <c r="J74" s="120"/>
      <c r="K74" s="110" t="e">
        <v>#REF!</v>
      </c>
      <c r="L74" s="27">
        <v>0</v>
      </c>
      <c r="Q74" s="39">
        <v>0</v>
      </c>
    </row>
    <row r="75" spans="1:17" x14ac:dyDescent="0.25">
      <c r="A75" s="121" t="s">
        <v>65</v>
      </c>
      <c r="B75" s="39"/>
      <c r="C75" s="116">
        <v>491</v>
      </c>
      <c r="D75" s="117">
        <v>1382</v>
      </c>
      <c r="E75" s="117">
        <v>2039</v>
      </c>
      <c r="F75" s="118">
        <v>16168</v>
      </c>
      <c r="G75" s="28"/>
      <c r="H75" s="39"/>
      <c r="I75" s="119">
        <v>29312</v>
      </c>
      <c r="J75" s="120"/>
      <c r="K75" s="110" t="e">
        <v>#REF!</v>
      </c>
      <c r="L75" s="27">
        <v>0</v>
      </c>
      <c r="Q75" s="39">
        <v>0</v>
      </c>
    </row>
    <row r="76" spans="1:17" x14ac:dyDescent="0.25">
      <c r="A76" s="37" t="s">
        <v>66</v>
      </c>
      <c r="B76" s="39"/>
      <c r="C76" s="116"/>
      <c r="D76" s="117"/>
      <c r="E76" s="117">
        <v>2052</v>
      </c>
      <c r="F76" s="118">
        <v>4693</v>
      </c>
      <c r="G76" s="28"/>
      <c r="H76" s="39"/>
      <c r="I76" s="119"/>
      <c r="J76" s="120"/>
      <c r="K76" s="110" t="e">
        <v>#REF!</v>
      </c>
      <c r="L76" s="27">
        <v>0</v>
      </c>
      <c r="Q76" s="39">
        <v>0</v>
      </c>
    </row>
    <row r="77" spans="1:17" x14ac:dyDescent="0.25">
      <c r="A77" s="37" t="s">
        <v>67</v>
      </c>
      <c r="B77" s="39"/>
      <c r="C77" s="116"/>
      <c r="D77" s="117"/>
      <c r="E77" s="117"/>
      <c r="F77" s="118">
        <v>2572</v>
      </c>
      <c r="G77" s="28"/>
      <c r="H77" s="39"/>
      <c r="I77" s="119">
        <v>1714</v>
      </c>
      <c r="J77" s="120"/>
      <c r="K77" s="110" t="e">
        <v>#REF!</v>
      </c>
      <c r="L77" s="27">
        <v>0</v>
      </c>
      <c r="Q77" s="39">
        <v>0</v>
      </c>
    </row>
    <row r="78" spans="1:17" x14ac:dyDescent="0.25">
      <c r="A78" s="37" t="s">
        <v>68</v>
      </c>
      <c r="B78" s="39"/>
      <c r="C78" s="116"/>
      <c r="D78" s="117"/>
      <c r="E78" s="117"/>
      <c r="F78" s="118">
        <v>1187</v>
      </c>
      <c r="G78" s="28"/>
      <c r="H78" s="39"/>
      <c r="I78" s="119"/>
      <c r="J78" s="120"/>
      <c r="K78" s="110"/>
      <c r="L78" s="27"/>
    </row>
    <row r="79" spans="1:17" x14ac:dyDescent="0.25">
      <c r="A79" s="37" t="s">
        <v>69</v>
      </c>
      <c r="B79" s="39"/>
      <c r="C79" s="116"/>
      <c r="D79" s="117"/>
      <c r="E79" s="117"/>
      <c r="F79" s="118"/>
      <c r="G79" s="28"/>
      <c r="H79" s="39"/>
      <c r="I79" s="119"/>
      <c r="J79" s="120"/>
      <c r="K79" s="110"/>
      <c r="L79" s="27"/>
    </row>
    <row r="80" spans="1:17" x14ac:dyDescent="0.25">
      <c r="A80" s="37" t="s">
        <v>70</v>
      </c>
      <c r="B80" s="39"/>
      <c r="C80" s="116">
        <v>133</v>
      </c>
      <c r="D80" s="117">
        <v>2484</v>
      </c>
      <c r="E80" s="117">
        <v>419</v>
      </c>
      <c r="F80" s="118">
        <v>345</v>
      </c>
      <c r="G80" s="28"/>
      <c r="H80" s="39"/>
      <c r="I80" s="119">
        <v>1156</v>
      </c>
      <c r="J80" s="120"/>
      <c r="K80" s="110"/>
      <c r="L80" s="27"/>
    </row>
    <row r="81" spans="1:17" x14ac:dyDescent="0.25">
      <c r="A81" s="37" t="s">
        <v>71</v>
      </c>
      <c r="B81" s="39"/>
      <c r="C81" s="116">
        <v>-7988</v>
      </c>
      <c r="D81" s="117"/>
      <c r="E81" s="117">
        <v>153701</v>
      </c>
      <c r="F81" s="118">
        <v>-44298</v>
      </c>
      <c r="G81" s="28"/>
      <c r="H81" s="39"/>
      <c r="I81" s="119">
        <v>-39369</v>
      </c>
      <c r="J81" s="120"/>
      <c r="K81" s="110"/>
      <c r="L81" s="27"/>
    </row>
    <row r="82" spans="1:17" x14ac:dyDescent="0.25">
      <c r="A82" s="37" t="s">
        <v>72</v>
      </c>
      <c r="B82" s="39"/>
      <c r="C82" s="116">
        <v>-705</v>
      </c>
      <c r="D82" s="117"/>
      <c r="E82" s="117"/>
      <c r="F82" s="118">
        <v>-28230</v>
      </c>
      <c r="G82" s="28"/>
      <c r="H82" s="39"/>
      <c r="I82" s="119">
        <v>-18916</v>
      </c>
      <c r="J82" s="120"/>
      <c r="K82" s="110"/>
      <c r="L82" s="27"/>
    </row>
    <row r="83" spans="1:17" x14ac:dyDescent="0.25">
      <c r="A83" s="37" t="s">
        <v>73</v>
      </c>
      <c r="B83" s="39"/>
      <c r="C83" s="116">
        <v>-1606</v>
      </c>
      <c r="D83" s="117"/>
      <c r="E83" s="117"/>
      <c r="F83" s="118">
        <v>-6424</v>
      </c>
      <c r="G83" s="28"/>
      <c r="H83" s="39"/>
      <c r="I83" s="119">
        <v>-6424</v>
      </c>
      <c r="J83" s="120"/>
      <c r="K83" s="110" t="e">
        <v>#REF!</v>
      </c>
      <c r="L83" s="27">
        <v>0</v>
      </c>
      <c r="Q83" s="39">
        <v>0</v>
      </c>
    </row>
    <row r="84" spans="1:17" x14ac:dyDescent="0.25">
      <c r="A84" s="37" t="s">
        <v>74</v>
      </c>
      <c r="B84" s="39"/>
      <c r="C84" s="116">
        <v>-300</v>
      </c>
      <c r="D84" s="117"/>
      <c r="E84" s="117"/>
      <c r="F84" s="118">
        <v>-1200</v>
      </c>
      <c r="G84" s="28"/>
      <c r="H84" s="39"/>
      <c r="I84" s="119">
        <v>-2401</v>
      </c>
      <c r="J84" s="120"/>
      <c r="K84" s="110" t="e">
        <v>#REF!</v>
      </c>
      <c r="L84" s="27">
        <v>0</v>
      </c>
      <c r="Q84" s="39">
        <v>0</v>
      </c>
    </row>
    <row r="85" spans="1:17" x14ac:dyDescent="0.25">
      <c r="A85" s="37" t="s">
        <v>75</v>
      </c>
      <c r="B85" s="39"/>
      <c r="C85" s="116">
        <v>-153</v>
      </c>
      <c r="D85" s="117"/>
      <c r="E85" s="117">
        <v>-153</v>
      </c>
      <c r="F85" s="118">
        <v>-45</v>
      </c>
      <c r="G85" s="28"/>
      <c r="H85" s="39"/>
      <c r="I85" s="119">
        <v>423</v>
      </c>
      <c r="J85" s="120"/>
      <c r="K85" s="110" t="e">
        <v>#REF!</v>
      </c>
      <c r="L85" s="27">
        <v>0</v>
      </c>
      <c r="Q85" s="39">
        <v>0</v>
      </c>
    </row>
    <row r="86" spans="1:17" x14ac:dyDescent="0.25">
      <c r="A86" s="37" t="s">
        <v>76</v>
      </c>
      <c r="B86" s="39"/>
      <c r="C86" s="116"/>
      <c r="D86" s="117"/>
      <c r="E86" s="117"/>
      <c r="F86" s="118"/>
      <c r="G86" s="28"/>
      <c r="H86" s="39"/>
      <c r="I86" s="119"/>
      <c r="J86" s="120"/>
      <c r="K86" s="110" t="e">
        <v>#REF!</v>
      </c>
      <c r="L86" s="27">
        <v>0</v>
      </c>
      <c r="Q86" s="39">
        <v>0</v>
      </c>
    </row>
    <row r="87" spans="1:17" x14ac:dyDescent="0.25">
      <c r="A87" s="121" t="s">
        <v>77</v>
      </c>
      <c r="B87" s="39"/>
      <c r="C87" s="116"/>
      <c r="D87" s="117"/>
      <c r="E87" s="117"/>
      <c r="F87" s="118"/>
      <c r="G87" s="28"/>
      <c r="H87" s="39"/>
      <c r="I87" s="119"/>
      <c r="J87" s="120"/>
      <c r="K87" s="110" t="e">
        <v>#REF!</v>
      </c>
      <c r="L87" s="27">
        <v>0</v>
      </c>
      <c r="Q87" s="39">
        <v>0</v>
      </c>
    </row>
    <row r="88" spans="1:17" x14ac:dyDescent="0.25">
      <c r="A88" s="37" t="s">
        <v>78</v>
      </c>
      <c r="B88" s="39"/>
      <c r="C88" s="116"/>
      <c r="D88" s="117">
        <v>-153</v>
      </c>
      <c r="E88" s="117"/>
      <c r="F88" s="118"/>
      <c r="G88" s="28"/>
      <c r="H88" s="39"/>
      <c r="I88" s="119"/>
      <c r="J88" s="120"/>
      <c r="K88" s="110" t="e">
        <v>#REF!</v>
      </c>
      <c r="L88" s="27">
        <v>0</v>
      </c>
      <c r="Q88" s="39">
        <v>0</v>
      </c>
    </row>
    <row r="89" spans="1:17" x14ac:dyDescent="0.25">
      <c r="A89" s="121" t="s">
        <v>79</v>
      </c>
      <c r="B89" s="39"/>
      <c r="C89" s="116"/>
      <c r="D89" s="117"/>
      <c r="E89" s="117"/>
      <c r="F89" s="118"/>
      <c r="G89" s="28"/>
      <c r="H89" s="39"/>
      <c r="I89" s="119">
        <v>-8724</v>
      </c>
      <c r="J89" s="120"/>
      <c r="K89" s="110" t="e">
        <v>#REF!</v>
      </c>
      <c r="L89" s="27">
        <v>0</v>
      </c>
      <c r="Q89" s="39">
        <v>0</v>
      </c>
    </row>
    <row r="90" spans="1:17" x14ac:dyDescent="0.25">
      <c r="A90" s="121" t="s">
        <v>27</v>
      </c>
      <c r="B90" s="39"/>
      <c r="C90" s="116"/>
      <c r="D90" s="117">
        <v>15676</v>
      </c>
      <c r="E90" s="117">
        <v>26295</v>
      </c>
      <c r="F90" s="118"/>
      <c r="G90" s="28"/>
      <c r="H90" s="39"/>
      <c r="I90" s="119"/>
      <c r="J90" s="120"/>
      <c r="K90" s="110" t="e">
        <v>#REF!</v>
      </c>
      <c r="L90" s="27">
        <v>0</v>
      </c>
      <c r="Q90" s="39">
        <v>0</v>
      </c>
    </row>
    <row r="91" spans="1:17" s="131" customFormat="1" x14ac:dyDescent="0.25">
      <c r="A91" s="124" t="s">
        <v>80</v>
      </c>
      <c r="B91" s="127"/>
      <c r="C91" s="128">
        <v>84267</v>
      </c>
      <c r="D91" s="129">
        <v>157178</v>
      </c>
      <c r="E91" s="129">
        <v>484680</v>
      </c>
      <c r="F91" s="130">
        <v>641197</v>
      </c>
      <c r="H91" s="127"/>
      <c r="I91" s="132">
        <v>602953</v>
      </c>
      <c r="J91" s="133"/>
      <c r="K91" s="134" t="e">
        <v>#REF!</v>
      </c>
      <c r="L91" s="135">
        <v>0</v>
      </c>
      <c r="M91" s="126"/>
      <c r="N91" s="126"/>
      <c r="O91" s="126"/>
      <c r="P91" s="126"/>
      <c r="Q91" s="127">
        <v>0</v>
      </c>
    </row>
    <row r="92" spans="1:17" x14ac:dyDescent="0.25">
      <c r="A92" s="136" t="s">
        <v>81</v>
      </c>
      <c r="B92" s="39"/>
      <c r="C92" s="123"/>
      <c r="D92" s="122"/>
      <c r="E92" s="122"/>
      <c r="F92" s="137"/>
      <c r="G92" s="28"/>
      <c r="H92" s="39"/>
      <c r="I92" s="138"/>
      <c r="J92" s="139"/>
      <c r="K92" s="110" t="e">
        <v>#REF!</v>
      </c>
      <c r="L92" s="27">
        <v>0</v>
      </c>
      <c r="Q92" s="39">
        <v>0</v>
      </c>
    </row>
    <row r="93" spans="1:17" x14ac:dyDescent="0.25">
      <c r="A93" s="121" t="s">
        <v>82</v>
      </c>
      <c r="B93" s="39"/>
      <c r="C93" s="116">
        <v>-274549</v>
      </c>
      <c r="D93" s="117">
        <v>-82014</v>
      </c>
      <c r="E93" s="117">
        <v>355847</v>
      </c>
      <c r="F93" s="118">
        <v>397298</v>
      </c>
      <c r="G93" s="28"/>
      <c r="H93" s="39"/>
      <c r="I93" s="119">
        <v>-480161</v>
      </c>
      <c r="J93" s="120"/>
      <c r="K93" s="110" t="e">
        <v>#REF!</v>
      </c>
      <c r="L93" s="27">
        <v>0</v>
      </c>
      <c r="Q93" s="39">
        <v>0</v>
      </c>
    </row>
    <row r="94" spans="1:17" x14ac:dyDescent="0.25">
      <c r="A94" s="121" t="s">
        <v>83</v>
      </c>
      <c r="B94" s="39"/>
      <c r="C94" s="116">
        <v>120436</v>
      </c>
      <c r="D94" s="117">
        <v>-119111</v>
      </c>
      <c r="E94" s="117">
        <v>-368031</v>
      </c>
      <c r="F94" s="118">
        <v>-110078</v>
      </c>
      <c r="G94" s="28"/>
      <c r="H94" s="39"/>
      <c r="I94" s="119">
        <v>-156041</v>
      </c>
      <c r="J94" s="120"/>
      <c r="K94" s="110" t="e">
        <v>#REF!</v>
      </c>
      <c r="L94" s="27">
        <v>0</v>
      </c>
      <c r="Q94" s="39">
        <v>0</v>
      </c>
    </row>
    <row r="95" spans="1:17" x14ac:dyDescent="0.25">
      <c r="A95" s="121" t="s">
        <v>84</v>
      </c>
      <c r="B95" s="39"/>
      <c r="C95" s="116">
        <v>-33044</v>
      </c>
      <c r="D95" s="117">
        <v>-89313</v>
      </c>
      <c r="E95" s="117">
        <v>38405</v>
      </c>
      <c r="F95" s="118">
        <v>-13560</v>
      </c>
      <c r="G95" s="28"/>
      <c r="H95" s="39"/>
      <c r="I95" s="119">
        <v>-136294</v>
      </c>
      <c r="J95" s="120"/>
      <c r="K95" s="110" t="e">
        <v>#REF!</v>
      </c>
      <c r="L95" s="27">
        <v>0</v>
      </c>
      <c r="Q95" s="39">
        <v>0</v>
      </c>
    </row>
    <row r="96" spans="1:17" x14ac:dyDescent="0.25">
      <c r="A96" s="121" t="s">
        <v>85</v>
      </c>
      <c r="B96" s="39"/>
      <c r="C96" s="116"/>
      <c r="D96" s="117"/>
      <c r="E96" s="122"/>
      <c r="F96" s="118"/>
      <c r="G96" s="28"/>
      <c r="H96" s="39"/>
      <c r="I96" s="119"/>
      <c r="J96" s="120"/>
      <c r="K96" s="110" t="e">
        <v>#REF!</v>
      </c>
      <c r="L96" s="27">
        <v>0</v>
      </c>
      <c r="Q96" s="39">
        <v>0</v>
      </c>
    </row>
    <row r="97" spans="1:17" x14ac:dyDescent="0.25">
      <c r="A97" s="121" t="s">
        <v>86</v>
      </c>
      <c r="B97" s="39"/>
      <c r="C97" s="116"/>
      <c r="D97" s="117"/>
      <c r="E97" s="117"/>
      <c r="F97" s="118">
        <v>-2118</v>
      </c>
      <c r="G97" s="28"/>
      <c r="H97" s="39"/>
      <c r="I97" s="119"/>
      <c r="J97" s="120"/>
      <c r="K97" s="110" t="e">
        <v>#REF!</v>
      </c>
      <c r="L97" s="27">
        <v>0</v>
      </c>
      <c r="Q97" s="39">
        <v>0</v>
      </c>
    </row>
    <row r="98" spans="1:17" x14ac:dyDescent="0.25">
      <c r="A98" s="121" t="s">
        <v>87</v>
      </c>
      <c r="B98" s="39"/>
      <c r="C98" s="116">
        <v>-3086</v>
      </c>
      <c r="D98" s="117">
        <v>-8864</v>
      </c>
      <c r="E98" s="117">
        <v>-1606</v>
      </c>
      <c r="F98" s="118">
        <v>-9329</v>
      </c>
      <c r="G98" s="28"/>
      <c r="H98" s="39"/>
      <c r="I98" s="119">
        <v>8433</v>
      </c>
      <c r="J98" s="120"/>
      <c r="K98" s="110"/>
      <c r="L98" s="27"/>
    </row>
    <row r="99" spans="1:17" x14ac:dyDescent="0.25">
      <c r="A99" s="121" t="s">
        <v>88</v>
      </c>
      <c r="B99" s="39"/>
      <c r="C99" s="116">
        <v>-220976</v>
      </c>
      <c r="D99" s="117">
        <v>-514089</v>
      </c>
      <c r="E99" s="117">
        <v>-121653</v>
      </c>
      <c r="F99" s="118">
        <v>-175141</v>
      </c>
      <c r="G99" s="28"/>
      <c r="H99" s="39"/>
      <c r="I99" s="119">
        <v>476975</v>
      </c>
      <c r="J99" s="120"/>
      <c r="K99" s="110" t="e">
        <v>#REF!</v>
      </c>
      <c r="L99" s="27">
        <v>0</v>
      </c>
      <c r="Q99" s="39">
        <v>0</v>
      </c>
    </row>
    <row r="100" spans="1:17" s="131" customFormat="1" x14ac:dyDescent="0.25">
      <c r="A100" s="124" t="s">
        <v>89</v>
      </c>
      <c r="B100" s="127"/>
      <c r="C100" s="128">
        <v>-326952</v>
      </c>
      <c r="D100" s="129">
        <v>-656213</v>
      </c>
      <c r="E100" s="129">
        <v>387642</v>
      </c>
      <c r="F100" s="130">
        <v>728269</v>
      </c>
      <c r="H100" s="127"/>
      <c r="I100" s="132">
        <v>315865</v>
      </c>
      <c r="J100" s="133"/>
      <c r="K100" s="134" t="e">
        <v>#REF!</v>
      </c>
      <c r="L100" s="135">
        <v>0</v>
      </c>
      <c r="M100" s="126"/>
      <c r="N100" s="126"/>
      <c r="O100" s="126"/>
      <c r="P100" s="126"/>
      <c r="Q100" s="127">
        <v>0</v>
      </c>
    </row>
    <row r="101" spans="1:17" x14ac:dyDescent="0.25">
      <c r="A101" s="121" t="s">
        <v>90</v>
      </c>
      <c r="B101" s="39"/>
      <c r="C101" s="116">
        <v>-1203</v>
      </c>
      <c r="D101" s="117">
        <v>-2411</v>
      </c>
      <c r="E101" s="117">
        <v>-3207</v>
      </c>
      <c r="F101" s="118">
        <v>-4942</v>
      </c>
      <c r="G101" s="28"/>
      <c r="H101" s="39"/>
      <c r="I101" s="119">
        <v>-31766</v>
      </c>
      <c r="J101" s="120"/>
      <c r="K101" s="110" t="e">
        <v>#REF!</v>
      </c>
      <c r="L101" s="27">
        <v>0</v>
      </c>
      <c r="Q101" s="39">
        <v>0</v>
      </c>
    </row>
    <row r="102" spans="1:17" x14ac:dyDescent="0.25">
      <c r="A102" s="121" t="s">
        <v>91</v>
      </c>
      <c r="B102" s="39"/>
      <c r="C102" s="116">
        <v>-4000</v>
      </c>
      <c r="D102" s="117">
        <v>-19934</v>
      </c>
      <c r="E102" s="117">
        <v>-102855</v>
      </c>
      <c r="F102" s="118">
        <v>-96814</v>
      </c>
      <c r="G102" s="28"/>
      <c r="H102" s="39"/>
      <c r="I102" s="119">
        <v>-65866</v>
      </c>
      <c r="J102" s="120"/>
      <c r="K102" s="110" t="e">
        <v>#REF!</v>
      </c>
      <c r="L102" s="27">
        <v>0</v>
      </c>
      <c r="Q102" s="39">
        <v>0</v>
      </c>
    </row>
    <row r="103" spans="1:17" x14ac:dyDescent="0.25">
      <c r="A103" s="121" t="s">
        <v>92</v>
      </c>
      <c r="B103" s="39"/>
      <c r="C103" s="116">
        <v>-52907</v>
      </c>
      <c r="D103" s="117">
        <v>-46684</v>
      </c>
      <c r="E103" s="117">
        <v>-185787</v>
      </c>
      <c r="F103" s="118">
        <v>-261760</v>
      </c>
      <c r="G103" s="28"/>
      <c r="H103" s="39"/>
      <c r="I103" s="119">
        <v>-210331</v>
      </c>
      <c r="J103" s="120"/>
      <c r="K103" s="110" t="e">
        <v>#REF!</v>
      </c>
      <c r="L103" s="27">
        <v>0</v>
      </c>
      <c r="Q103" s="39">
        <v>0</v>
      </c>
    </row>
    <row r="104" spans="1:17" s="131" customFormat="1" x14ac:dyDescent="0.25">
      <c r="A104" s="48" t="s">
        <v>93</v>
      </c>
      <c r="B104" s="127"/>
      <c r="C104" s="140">
        <v>-385062</v>
      </c>
      <c r="D104" s="141">
        <v>-725242</v>
      </c>
      <c r="E104" s="141">
        <v>95793</v>
      </c>
      <c r="F104" s="142">
        <v>364753</v>
      </c>
      <c r="H104" s="127"/>
      <c r="I104" s="132">
        <v>7902</v>
      </c>
      <c r="J104" s="133"/>
      <c r="K104" s="134" t="e">
        <v>#REF!</v>
      </c>
      <c r="L104" s="135">
        <v>0</v>
      </c>
      <c r="M104" s="126"/>
      <c r="N104" s="126"/>
      <c r="O104" s="126"/>
      <c r="P104" s="126"/>
      <c r="Q104" s="127">
        <v>0</v>
      </c>
    </row>
    <row r="105" spans="1:17" x14ac:dyDescent="0.25">
      <c r="A105" s="53"/>
      <c r="B105" s="39"/>
      <c r="C105" s="116"/>
      <c r="D105" s="117"/>
      <c r="E105" s="117"/>
      <c r="F105" s="118"/>
      <c r="G105" s="28"/>
      <c r="H105" s="39"/>
      <c r="I105" s="119"/>
      <c r="J105" s="120"/>
      <c r="K105" s="110" t="e">
        <v>#REF!</v>
      </c>
      <c r="L105" s="27">
        <v>0</v>
      </c>
      <c r="Q105" s="39">
        <v>0</v>
      </c>
    </row>
    <row r="106" spans="1:17" x14ac:dyDescent="0.25">
      <c r="A106" s="136" t="s">
        <v>94</v>
      </c>
      <c r="B106" s="39"/>
      <c r="C106" s="123"/>
      <c r="D106" s="122"/>
      <c r="E106" s="122"/>
      <c r="F106" s="137"/>
      <c r="G106" s="28"/>
      <c r="H106" s="39"/>
      <c r="I106" s="138"/>
      <c r="J106" s="139"/>
      <c r="K106" s="110" t="e">
        <v>#REF!</v>
      </c>
      <c r="L106" s="27">
        <v>0</v>
      </c>
      <c r="Q106" s="39">
        <v>0</v>
      </c>
    </row>
    <row r="107" spans="1:17" x14ac:dyDescent="0.25">
      <c r="A107" s="121" t="s">
        <v>95</v>
      </c>
      <c r="B107" s="39"/>
      <c r="C107" s="116">
        <v>-38392</v>
      </c>
      <c r="D107" s="117"/>
      <c r="E107" s="117"/>
      <c r="F107" s="118">
        <v>-163379</v>
      </c>
      <c r="G107" s="28"/>
      <c r="H107" s="39"/>
      <c r="I107" s="119">
        <v>-257790</v>
      </c>
      <c r="J107" s="120"/>
      <c r="K107" s="110" t="e">
        <v>#REF!</v>
      </c>
      <c r="L107" s="27">
        <v>0</v>
      </c>
      <c r="Q107" s="39">
        <v>0</v>
      </c>
    </row>
    <row r="108" spans="1:17" x14ac:dyDescent="0.25">
      <c r="A108" s="121" t="s">
        <v>96</v>
      </c>
      <c r="B108" s="39"/>
      <c r="C108" s="116">
        <v>-17659</v>
      </c>
      <c r="D108" s="117">
        <v>-115626</v>
      </c>
      <c r="E108" s="117">
        <v>-187574</v>
      </c>
      <c r="F108" s="118">
        <v>-76767</v>
      </c>
      <c r="G108" s="28"/>
      <c r="H108" s="39"/>
      <c r="I108" s="119">
        <v>-142620</v>
      </c>
      <c r="J108" s="120"/>
      <c r="K108" s="110" t="e">
        <v>#REF!</v>
      </c>
      <c r="L108" s="27">
        <v>0</v>
      </c>
      <c r="Q108" s="39">
        <v>0</v>
      </c>
    </row>
    <row r="109" spans="1:17" x14ac:dyDescent="0.25">
      <c r="A109" s="121" t="s">
        <v>97</v>
      </c>
      <c r="B109" s="39"/>
      <c r="C109" s="116">
        <v>-704</v>
      </c>
      <c r="D109" s="117">
        <v>-705</v>
      </c>
      <c r="E109" s="117">
        <v>-709</v>
      </c>
      <c r="F109" s="118">
        <v>-725</v>
      </c>
      <c r="G109" s="28"/>
      <c r="H109" s="39"/>
      <c r="I109" s="119">
        <v>-1623</v>
      </c>
      <c r="J109" s="120"/>
      <c r="K109" s="110" t="e">
        <v>#REF!</v>
      </c>
      <c r="L109" s="27">
        <v>0</v>
      </c>
      <c r="Q109" s="39">
        <v>0</v>
      </c>
    </row>
    <row r="110" spans="1:17" x14ac:dyDescent="0.25">
      <c r="A110" s="121" t="s">
        <v>98</v>
      </c>
      <c r="C110" s="116">
        <v>7988</v>
      </c>
      <c r="D110" s="117"/>
      <c r="E110" s="117">
        <v>32086</v>
      </c>
      <c r="F110" s="118">
        <v>44298</v>
      </c>
      <c r="I110" s="119">
        <v>39369</v>
      </c>
      <c r="J110" s="120"/>
      <c r="K110" s="110" t="e">
        <v>#REF!</v>
      </c>
      <c r="L110" s="27">
        <v>0</v>
      </c>
      <c r="Q110" s="39">
        <v>0</v>
      </c>
    </row>
    <row r="111" spans="1:17" x14ac:dyDescent="0.25">
      <c r="A111" s="121" t="s">
        <v>99</v>
      </c>
      <c r="C111" s="116">
        <v>749</v>
      </c>
      <c r="D111" s="117">
        <v>5246</v>
      </c>
      <c r="E111" s="117">
        <v>2859</v>
      </c>
      <c r="F111" s="118"/>
      <c r="I111" s="119">
        <v>14392</v>
      </c>
      <c r="J111" s="120"/>
      <c r="K111" s="110" t="e">
        <v>#REF!</v>
      </c>
      <c r="L111" s="27">
        <v>0</v>
      </c>
      <c r="Q111" s="39">
        <v>0</v>
      </c>
    </row>
    <row r="112" spans="1:17" x14ac:dyDescent="0.25">
      <c r="A112" s="121" t="s">
        <v>100</v>
      </c>
      <c r="C112" s="116"/>
      <c r="D112" s="117"/>
      <c r="E112" s="117"/>
      <c r="F112" s="118">
        <v>9686</v>
      </c>
      <c r="I112" s="119">
        <v>1664</v>
      </c>
      <c r="J112" s="120"/>
      <c r="K112" s="110" t="e">
        <v>#REF!</v>
      </c>
      <c r="L112" s="27">
        <v>0</v>
      </c>
      <c r="Q112" s="39">
        <v>0</v>
      </c>
    </row>
    <row r="113" spans="1:17" x14ac:dyDescent="0.25">
      <c r="A113" s="121" t="s">
        <v>101</v>
      </c>
      <c r="C113" s="123"/>
      <c r="D113" s="122"/>
      <c r="E113" s="122"/>
      <c r="F113" s="137"/>
      <c r="I113" s="138"/>
      <c r="J113" s="139"/>
      <c r="K113" s="110" t="e">
        <v>#REF!</v>
      </c>
      <c r="L113" s="27">
        <v>0</v>
      </c>
      <c r="Q113" s="39">
        <v>0</v>
      </c>
    </row>
    <row r="114" spans="1:17" x14ac:dyDescent="0.25">
      <c r="A114" s="121" t="s">
        <v>102</v>
      </c>
      <c r="C114" s="116"/>
      <c r="D114" s="117"/>
      <c r="E114" s="117"/>
      <c r="F114" s="118"/>
      <c r="I114" s="119"/>
      <c r="J114" s="120"/>
      <c r="K114" s="110"/>
      <c r="L114" s="27"/>
    </row>
    <row r="115" spans="1:17" x14ac:dyDescent="0.25">
      <c r="A115" s="121" t="s">
        <v>103</v>
      </c>
      <c r="C115" s="116"/>
      <c r="D115" s="117"/>
      <c r="E115" s="117"/>
      <c r="F115" s="118"/>
      <c r="I115" s="119"/>
      <c r="J115" s="120"/>
      <c r="K115" s="110" t="e">
        <v>#REF!</v>
      </c>
      <c r="L115" s="27">
        <v>0</v>
      </c>
      <c r="Q115" s="39">
        <v>0</v>
      </c>
    </row>
    <row r="116" spans="1:17" s="131" customFormat="1" x14ac:dyDescent="0.25">
      <c r="A116" s="48" t="s">
        <v>104</v>
      </c>
      <c r="B116" s="135"/>
      <c r="C116" s="140">
        <v>-48018</v>
      </c>
      <c r="D116" s="141">
        <v>-111085</v>
      </c>
      <c r="E116" s="141">
        <v>-153338</v>
      </c>
      <c r="F116" s="142">
        <v>-186887</v>
      </c>
      <c r="G116" s="126"/>
      <c r="H116" s="135"/>
      <c r="I116" s="132">
        <v>-346608</v>
      </c>
      <c r="J116" s="133"/>
      <c r="K116" s="134" t="e">
        <v>#REF!</v>
      </c>
      <c r="L116" s="135">
        <v>0</v>
      </c>
      <c r="M116" s="126"/>
      <c r="N116" s="126"/>
      <c r="O116" s="126"/>
      <c r="P116" s="126"/>
      <c r="Q116" s="127">
        <v>0</v>
      </c>
    </row>
    <row r="117" spans="1:17" x14ac:dyDescent="0.25">
      <c r="A117" s="53"/>
      <c r="C117" s="116"/>
      <c r="D117" s="117"/>
      <c r="E117" s="117"/>
      <c r="F117" s="118"/>
      <c r="I117" s="119"/>
      <c r="J117" s="120"/>
      <c r="K117" s="110" t="e">
        <v>#REF!</v>
      </c>
      <c r="L117" s="27">
        <v>0</v>
      </c>
      <c r="Q117" s="39">
        <v>0</v>
      </c>
    </row>
    <row r="118" spans="1:17" x14ac:dyDescent="0.25">
      <c r="A118" s="136" t="s">
        <v>105</v>
      </c>
      <c r="C118" s="123"/>
      <c r="D118" s="122"/>
      <c r="E118" s="122"/>
      <c r="F118" s="137"/>
      <c r="I118" s="138"/>
      <c r="J118" s="139"/>
      <c r="K118" s="110" t="e">
        <v>#REF!</v>
      </c>
      <c r="L118" s="27">
        <v>0</v>
      </c>
      <c r="Q118" s="39">
        <v>0</v>
      </c>
    </row>
    <row r="119" spans="1:17" x14ac:dyDescent="0.25">
      <c r="A119" s="121" t="s">
        <v>106</v>
      </c>
      <c r="C119" s="116">
        <v>460384</v>
      </c>
      <c r="D119" s="117">
        <v>714982</v>
      </c>
      <c r="E119" s="117">
        <v>255203</v>
      </c>
      <c r="F119" s="118">
        <v>268914</v>
      </c>
      <c r="I119" s="119">
        <v>85134</v>
      </c>
      <c r="J119" s="120"/>
      <c r="K119" s="110" t="e">
        <v>#REF!</v>
      </c>
      <c r="L119" s="27">
        <v>0</v>
      </c>
      <c r="Q119" s="39">
        <v>0</v>
      </c>
    </row>
    <row r="120" spans="1:17" x14ac:dyDescent="0.25">
      <c r="A120" s="121" t="s">
        <v>107</v>
      </c>
      <c r="C120" s="116"/>
      <c r="D120" s="117">
        <v>1000</v>
      </c>
      <c r="E120" s="117">
        <v>1006</v>
      </c>
      <c r="F120" s="118">
        <v>7134</v>
      </c>
      <c r="I120" s="119">
        <v>129659</v>
      </c>
      <c r="J120" s="120"/>
      <c r="K120" s="110"/>
      <c r="L120" s="27"/>
    </row>
    <row r="121" spans="1:17" x14ac:dyDescent="0.25">
      <c r="A121" s="121" t="s">
        <v>108</v>
      </c>
      <c r="C121" s="116"/>
      <c r="D121" s="117"/>
      <c r="E121" s="117">
        <v>-174244</v>
      </c>
      <c r="F121" s="118">
        <v>-184434</v>
      </c>
      <c r="I121" s="119">
        <v>-176911</v>
      </c>
      <c r="J121" s="120"/>
      <c r="K121" s="110"/>
      <c r="L121" s="27"/>
    </row>
    <row r="122" spans="1:17" x14ac:dyDescent="0.25">
      <c r="A122" s="121" t="s">
        <v>109</v>
      </c>
      <c r="C122" s="116"/>
      <c r="D122" s="117">
        <v>1286</v>
      </c>
      <c r="E122" s="117">
        <v>1929</v>
      </c>
      <c r="F122" s="118">
        <v>-76923</v>
      </c>
      <c r="I122" s="119">
        <v>988000</v>
      </c>
      <c r="J122" s="120"/>
      <c r="K122" s="110"/>
      <c r="L122" s="27"/>
    </row>
    <row r="123" spans="1:17" x14ac:dyDescent="0.25">
      <c r="A123" s="121" t="s">
        <v>110</v>
      </c>
      <c r="C123" s="116"/>
      <c r="D123" s="117"/>
      <c r="E123" s="117"/>
      <c r="F123" s="118">
        <v>-9462</v>
      </c>
      <c r="I123" s="119"/>
      <c r="J123" s="120"/>
      <c r="K123" s="110"/>
      <c r="L123" s="27"/>
    </row>
    <row r="124" spans="1:17" x14ac:dyDescent="0.25">
      <c r="A124" s="121" t="s">
        <v>111</v>
      </c>
      <c r="C124" s="116">
        <v>1544</v>
      </c>
      <c r="D124" s="117"/>
      <c r="E124" s="117"/>
      <c r="F124" s="118">
        <v>-7371</v>
      </c>
      <c r="I124" s="119"/>
      <c r="J124" s="120"/>
      <c r="K124" s="110" t="e">
        <v>#REF!</v>
      </c>
      <c r="L124" s="27">
        <v>0</v>
      </c>
      <c r="Q124" s="39">
        <v>0</v>
      </c>
    </row>
    <row r="125" spans="1:17" x14ac:dyDescent="0.25">
      <c r="A125" s="121" t="s">
        <v>112</v>
      </c>
      <c r="C125" s="116">
        <v>-1715</v>
      </c>
      <c r="D125" s="117">
        <v>-2584</v>
      </c>
      <c r="E125" s="117">
        <v>-7308</v>
      </c>
      <c r="F125" s="118"/>
      <c r="I125" s="119">
        <v>-6173</v>
      </c>
      <c r="J125" s="120"/>
      <c r="K125" s="110" t="e">
        <v>#REF!</v>
      </c>
      <c r="L125" s="27">
        <v>0</v>
      </c>
      <c r="Q125" s="39">
        <v>0</v>
      </c>
    </row>
    <row r="126" spans="1:17" x14ac:dyDescent="0.25">
      <c r="A126" s="121" t="s">
        <v>113</v>
      </c>
      <c r="C126" s="116">
        <v>-3096</v>
      </c>
      <c r="D126" s="117">
        <v>-9462</v>
      </c>
      <c r="E126" s="117">
        <v>-9462</v>
      </c>
      <c r="F126" s="118"/>
      <c r="I126" s="119"/>
      <c r="J126" s="120"/>
      <c r="K126" s="110" t="e">
        <v>#REF!</v>
      </c>
      <c r="L126" s="27">
        <v>0</v>
      </c>
      <c r="Q126" s="39">
        <v>0</v>
      </c>
    </row>
    <row r="127" spans="1:17" x14ac:dyDescent="0.25">
      <c r="A127" s="37" t="s">
        <v>114</v>
      </c>
      <c r="C127" s="116">
        <v>643</v>
      </c>
      <c r="D127" s="117"/>
      <c r="E127" s="117"/>
      <c r="F127" s="118"/>
      <c r="I127" s="119"/>
      <c r="J127" s="120"/>
      <c r="K127" s="110" t="e">
        <v>#REF!</v>
      </c>
      <c r="L127" s="27">
        <v>0</v>
      </c>
      <c r="Q127" s="39">
        <v>0</v>
      </c>
    </row>
    <row r="128" spans="1:17" x14ac:dyDescent="0.25">
      <c r="A128" s="37" t="s">
        <v>115</v>
      </c>
      <c r="C128" s="116"/>
      <c r="D128" s="117">
        <v>2289</v>
      </c>
      <c r="E128" s="117">
        <v>7139</v>
      </c>
      <c r="F128" s="118"/>
      <c r="I128" s="119">
        <v>116</v>
      </c>
      <c r="J128" s="120"/>
      <c r="K128" s="110" t="e">
        <v>#REF!</v>
      </c>
      <c r="L128" s="27">
        <v>0</v>
      </c>
      <c r="Q128" s="39">
        <v>0</v>
      </c>
    </row>
    <row r="129" spans="1:17" s="131" customFormat="1" x14ac:dyDescent="0.25">
      <c r="A129" s="48" t="s">
        <v>116</v>
      </c>
      <c r="B129" s="135"/>
      <c r="C129" s="140">
        <v>457760</v>
      </c>
      <c r="D129" s="141">
        <v>707511</v>
      </c>
      <c r="E129" s="141">
        <v>74263</v>
      </c>
      <c r="F129" s="142">
        <v>-2142</v>
      </c>
      <c r="G129" s="126"/>
      <c r="H129" s="135"/>
      <c r="I129" s="132">
        <v>1019825</v>
      </c>
      <c r="J129" s="133"/>
      <c r="K129" s="134" t="e">
        <v>#REF!</v>
      </c>
      <c r="L129" s="135">
        <v>0</v>
      </c>
      <c r="M129" s="126"/>
      <c r="N129" s="126"/>
      <c r="O129" s="126"/>
      <c r="P129" s="126"/>
      <c r="Q129" s="127">
        <v>0</v>
      </c>
    </row>
    <row r="130" spans="1:17" x14ac:dyDescent="0.25">
      <c r="A130" s="37"/>
      <c r="C130" s="116"/>
      <c r="D130" s="117"/>
      <c r="E130" s="117"/>
      <c r="F130" s="118"/>
      <c r="I130" s="119"/>
      <c r="J130" s="120"/>
      <c r="K130" s="110" t="e">
        <v>#REF!</v>
      </c>
      <c r="L130" s="27">
        <v>0</v>
      </c>
      <c r="Q130" s="39">
        <v>0</v>
      </c>
    </row>
    <row r="131" spans="1:17" x14ac:dyDescent="0.25">
      <c r="A131" s="53" t="s">
        <v>117</v>
      </c>
      <c r="C131" s="116">
        <v>24680</v>
      </c>
      <c r="D131" s="117">
        <v>-128816</v>
      </c>
      <c r="E131" s="117">
        <v>16718</v>
      </c>
      <c r="F131" s="118">
        <v>175724</v>
      </c>
      <c r="I131" s="119">
        <v>681119</v>
      </c>
      <c r="J131" s="120"/>
      <c r="K131" s="110" t="e">
        <v>#REF!</v>
      </c>
      <c r="L131" s="27">
        <v>0</v>
      </c>
      <c r="Q131" s="39">
        <v>0</v>
      </c>
    </row>
    <row r="132" spans="1:17" x14ac:dyDescent="0.25">
      <c r="A132" s="37" t="s">
        <v>118</v>
      </c>
      <c r="C132" s="116">
        <v>828501</v>
      </c>
      <c r="D132" s="117">
        <v>828501</v>
      </c>
      <c r="E132" s="117">
        <v>828501</v>
      </c>
      <c r="F132" s="118">
        <v>828501</v>
      </c>
      <c r="I132" s="119">
        <v>141611</v>
      </c>
      <c r="J132" s="120"/>
      <c r="K132" s="110" t="e">
        <v>#REF!</v>
      </c>
      <c r="L132" s="27">
        <v>0</v>
      </c>
      <c r="Q132" s="39">
        <v>0</v>
      </c>
    </row>
    <row r="133" spans="1:17" x14ac:dyDescent="0.25">
      <c r="A133" s="37" t="s">
        <v>119</v>
      </c>
      <c r="C133" s="116">
        <v>12054</v>
      </c>
      <c r="D133" s="117">
        <v>12042</v>
      </c>
      <c r="E133" s="117">
        <v>11505</v>
      </c>
      <c r="F133" s="118">
        <v>5879</v>
      </c>
      <c r="I133" s="119">
        <v>5771</v>
      </c>
      <c r="J133" s="120"/>
      <c r="K133" s="110" t="e">
        <v>#REF!</v>
      </c>
      <c r="L133" s="27">
        <v>0</v>
      </c>
      <c r="Q133" s="39">
        <v>0</v>
      </c>
    </row>
    <row r="134" spans="1:17" s="131" customFormat="1" x14ac:dyDescent="0.25">
      <c r="A134" s="48" t="s">
        <v>120</v>
      </c>
      <c r="B134" s="143"/>
      <c r="C134" s="144">
        <v>865235</v>
      </c>
      <c r="D134" s="145">
        <v>711727</v>
      </c>
      <c r="E134" s="145">
        <v>856724</v>
      </c>
      <c r="F134" s="146">
        <v>1010104</v>
      </c>
      <c r="G134" s="147"/>
      <c r="H134" s="135"/>
      <c r="I134" s="148">
        <v>828501</v>
      </c>
      <c r="J134" s="133"/>
      <c r="K134" s="134" t="e">
        <v>#REF!</v>
      </c>
      <c r="L134" s="135">
        <v>0</v>
      </c>
      <c r="M134" s="126"/>
      <c r="N134" s="126"/>
      <c r="O134" s="126"/>
      <c r="P134" s="126"/>
      <c r="Q134" s="127">
        <v>0</v>
      </c>
    </row>
    <row r="135" spans="1:17" x14ac:dyDescent="0.25">
      <c r="K135" s="26">
        <v>0</v>
      </c>
      <c r="L135" s="27">
        <v>0</v>
      </c>
      <c r="Q135" s="39">
        <v>0</v>
      </c>
    </row>
    <row r="136" spans="1:17" x14ac:dyDescent="0.25">
      <c r="A136" s="29" t="s">
        <v>121</v>
      </c>
      <c r="K136" s="26">
        <v>0</v>
      </c>
      <c r="L136" s="27">
        <v>0</v>
      </c>
      <c r="Q136" s="39">
        <v>0</v>
      </c>
    </row>
    <row r="137" spans="1:17" x14ac:dyDescent="0.25">
      <c r="A137" s="29" t="s">
        <v>122</v>
      </c>
      <c r="B137" s="33"/>
      <c r="C137" s="34" t="s">
        <v>3</v>
      </c>
      <c r="D137" s="35" t="s">
        <v>4</v>
      </c>
      <c r="E137" s="35" t="s">
        <v>5</v>
      </c>
      <c r="F137" s="35" t="s">
        <v>6</v>
      </c>
      <c r="G137" s="68">
        <v>2011</v>
      </c>
      <c r="H137" s="33"/>
      <c r="I137" s="36">
        <v>2010</v>
      </c>
      <c r="J137" s="30"/>
      <c r="K137" s="1">
        <v>0</v>
      </c>
      <c r="L137" s="27" t="e">
        <v>#VALUE!</v>
      </c>
      <c r="M137" s="150" t="s">
        <v>36</v>
      </c>
      <c r="N137" s="151" t="s">
        <v>37</v>
      </c>
      <c r="O137" s="151" t="s">
        <v>38</v>
      </c>
      <c r="P137" s="152" t="s">
        <v>39</v>
      </c>
      <c r="Q137" s="39" t="e">
        <v>#VALUE!</v>
      </c>
    </row>
    <row r="138" spans="1:17" x14ac:dyDescent="0.25">
      <c r="A138" s="153"/>
      <c r="C138" s="70"/>
      <c r="D138" s="71"/>
      <c r="E138" s="71"/>
      <c r="F138" s="71"/>
      <c r="G138" s="72"/>
      <c r="I138" s="73"/>
      <c r="J138" s="2"/>
      <c r="K138" s="2">
        <v>0</v>
      </c>
      <c r="L138" s="27">
        <v>0</v>
      </c>
      <c r="M138" s="154"/>
      <c r="N138" s="155"/>
      <c r="O138" s="155"/>
      <c r="P138" s="156"/>
      <c r="Q138" s="39">
        <v>0</v>
      </c>
    </row>
    <row r="139" spans="1:17" x14ac:dyDescent="0.25">
      <c r="A139" s="75" t="s">
        <v>123</v>
      </c>
      <c r="C139" s="162">
        <v>8842.6934592059406</v>
      </c>
      <c r="D139" s="163">
        <v>12996</v>
      </c>
      <c r="E139" s="163">
        <v>16454</v>
      </c>
      <c r="F139" s="163">
        <v>11810</v>
      </c>
      <c r="G139" s="161">
        <v>50102.693459205941</v>
      </c>
      <c r="I139" s="164">
        <v>51924</v>
      </c>
      <c r="J139" s="16"/>
      <c r="K139" s="9">
        <v>0</v>
      </c>
      <c r="L139" s="27">
        <v>0</v>
      </c>
      <c r="M139" s="158">
        <v>8842.6934592059406</v>
      </c>
      <c r="N139" s="159">
        <v>21838.693459205941</v>
      </c>
      <c r="O139" s="159">
        <v>38292.693459205941</v>
      </c>
      <c r="P139" s="165">
        <v>50102.693459205941</v>
      </c>
      <c r="Q139" s="39">
        <v>0</v>
      </c>
    </row>
    <row r="140" spans="1:17" x14ac:dyDescent="0.25">
      <c r="A140" s="75" t="s">
        <v>124</v>
      </c>
      <c r="C140" s="162">
        <v>3406</v>
      </c>
      <c r="D140" s="163">
        <v>4331</v>
      </c>
      <c r="E140" s="163">
        <v>5184</v>
      </c>
      <c r="F140" s="163">
        <v>4828</v>
      </c>
      <c r="G140" s="161">
        <v>17749</v>
      </c>
      <c r="I140" s="164">
        <v>22439</v>
      </c>
      <c r="J140" s="16"/>
      <c r="K140" s="9">
        <v>0</v>
      </c>
      <c r="L140" s="27">
        <v>0</v>
      </c>
      <c r="M140" s="158">
        <v>3406</v>
      </c>
      <c r="N140" s="159">
        <v>7737</v>
      </c>
      <c r="O140" s="159">
        <v>12921</v>
      </c>
      <c r="P140" s="165">
        <v>17749</v>
      </c>
      <c r="Q140" s="39">
        <v>0</v>
      </c>
    </row>
    <row r="141" spans="1:17" x14ac:dyDescent="0.25">
      <c r="A141" s="48" t="s">
        <v>125</v>
      </c>
      <c r="C141" s="166">
        <v>12248.693459205941</v>
      </c>
      <c r="D141" s="167">
        <v>17327</v>
      </c>
      <c r="E141" s="167">
        <v>21638</v>
      </c>
      <c r="F141" s="167">
        <v>16638</v>
      </c>
      <c r="G141" s="168">
        <v>67851.693459205941</v>
      </c>
      <c r="I141" s="169">
        <v>74363</v>
      </c>
      <c r="J141" s="10"/>
      <c r="K141" s="10">
        <v>0</v>
      </c>
      <c r="L141" s="27">
        <v>0</v>
      </c>
      <c r="M141" s="166">
        <v>12248.693459205941</v>
      </c>
      <c r="N141" s="167">
        <v>29575.693459205941</v>
      </c>
      <c r="O141" s="167">
        <v>51213.693459205941</v>
      </c>
      <c r="P141" s="168">
        <v>67851.693459205941</v>
      </c>
      <c r="Q141" s="39">
        <v>0</v>
      </c>
    </row>
    <row r="142" spans="1:17" x14ac:dyDescent="0.25">
      <c r="A142" s="85" t="s">
        <v>126</v>
      </c>
      <c r="C142" s="170">
        <v>75084.634666248588</v>
      </c>
      <c r="D142" s="171">
        <v>79748.94715582169</v>
      </c>
      <c r="E142" s="171">
        <v>86380.47561577431</v>
      </c>
      <c r="F142" s="171">
        <v>83185.107079267385</v>
      </c>
      <c r="G142" s="172">
        <v>81864.327044258986</v>
      </c>
      <c r="I142" s="173">
        <v>69710.566054029186</v>
      </c>
      <c r="J142" s="11"/>
      <c r="K142" s="11">
        <v>0</v>
      </c>
      <c r="L142" s="27">
        <v>0</v>
      </c>
      <c r="M142" s="170">
        <v>75084.634666248588</v>
      </c>
      <c r="N142" s="171">
        <v>77817.234752813136</v>
      </c>
      <c r="O142" s="171">
        <v>81435.239885372983</v>
      </c>
      <c r="P142" s="174">
        <v>81864.327044258986</v>
      </c>
      <c r="Q142" s="39">
        <v>0</v>
      </c>
    </row>
    <row r="143" spans="1:17" x14ac:dyDescent="0.25">
      <c r="A143" s="85"/>
      <c r="B143" s="91"/>
      <c r="C143" s="176"/>
      <c r="D143" s="177"/>
      <c r="E143" s="177"/>
      <c r="F143" s="177"/>
      <c r="G143" s="178"/>
      <c r="H143" s="91"/>
      <c r="I143" s="179"/>
      <c r="J143" s="12"/>
      <c r="K143" s="12">
        <v>0</v>
      </c>
      <c r="L143" s="27">
        <v>0</v>
      </c>
      <c r="M143" s="176"/>
      <c r="N143" s="177"/>
      <c r="O143" s="177"/>
      <c r="P143" s="180"/>
      <c r="Q143" s="39">
        <v>0</v>
      </c>
    </row>
    <row r="144" spans="1:17" x14ac:dyDescent="0.25">
      <c r="A144" s="75" t="s">
        <v>127</v>
      </c>
      <c r="C144" s="181"/>
      <c r="D144" s="183"/>
      <c r="E144" s="183"/>
      <c r="F144" s="183"/>
      <c r="G144" s="182"/>
      <c r="I144" s="184"/>
      <c r="J144" s="13"/>
      <c r="K144" s="13">
        <v>0</v>
      </c>
      <c r="L144" s="27">
        <v>0</v>
      </c>
      <c r="M144" s="181"/>
      <c r="N144" s="183"/>
      <c r="O144" s="183"/>
      <c r="P144" s="185"/>
      <c r="Q144" s="39">
        <v>0</v>
      </c>
    </row>
    <row r="145" spans="1:17" x14ac:dyDescent="0.25">
      <c r="A145" s="48" t="s">
        <v>128</v>
      </c>
      <c r="C145" s="92">
        <v>919.68867352334655</v>
      </c>
      <c r="D145" s="93">
        <v>1381.8100073689225</v>
      </c>
      <c r="E145" s="93">
        <v>1869.1007313741243</v>
      </c>
      <c r="F145" s="93">
        <v>1384.0338115848506</v>
      </c>
      <c r="G145" s="94">
        <v>5554.6332238512432</v>
      </c>
      <c r="I145" s="95">
        <v>5183.886823475772</v>
      </c>
      <c r="J145" s="6"/>
      <c r="K145" s="14">
        <v>0</v>
      </c>
      <c r="L145" s="27">
        <v>0</v>
      </c>
      <c r="M145" s="189">
        <v>919.68867352334655</v>
      </c>
      <c r="N145" s="190">
        <v>2301.4986808922686</v>
      </c>
      <c r="O145" s="190">
        <v>4170.5994122663924</v>
      </c>
      <c r="P145" s="188">
        <v>5554.6332238512432</v>
      </c>
      <c r="Q145" s="39">
        <v>0</v>
      </c>
    </row>
    <row r="146" spans="1:17" x14ac:dyDescent="0.25">
      <c r="A146" s="75"/>
      <c r="C146" s="181"/>
      <c r="D146" s="183"/>
      <c r="E146" s="183"/>
      <c r="F146" s="183"/>
      <c r="G146" s="182"/>
      <c r="I146" s="184"/>
      <c r="J146" s="13"/>
      <c r="K146" s="13">
        <v>0</v>
      </c>
      <c r="L146" s="27">
        <v>0</v>
      </c>
      <c r="M146" s="181"/>
      <c r="N146" s="183"/>
      <c r="O146" s="183"/>
      <c r="P146" s="185"/>
      <c r="Q146" s="39">
        <v>0</v>
      </c>
    </row>
    <row r="147" spans="1:17" x14ac:dyDescent="0.25">
      <c r="A147" s="48" t="s">
        <v>129</v>
      </c>
      <c r="C147" s="92">
        <v>73.214321733147202</v>
      </c>
      <c r="D147" s="93">
        <v>121.56622003283098</v>
      </c>
      <c r="E147" s="93">
        <v>166.65488141525719</v>
      </c>
      <c r="F147" s="93">
        <v>147.75616545144766</v>
      </c>
      <c r="G147" s="94">
        <v>509.19158863268314</v>
      </c>
      <c r="I147" s="95">
        <v>531.11505459156149</v>
      </c>
      <c r="J147" s="6"/>
      <c r="K147" s="14">
        <v>0</v>
      </c>
      <c r="L147" s="27">
        <v>0</v>
      </c>
      <c r="M147" s="189">
        <v>73.214321733147216</v>
      </c>
      <c r="N147" s="190">
        <v>194.7805417659782</v>
      </c>
      <c r="O147" s="190">
        <v>361.43542318123536</v>
      </c>
      <c r="P147" s="188">
        <v>509.19158863268308</v>
      </c>
      <c r="Q147" s="39">
        <v>0</v>
      </c>
    </row>
    <row r="148" spans="1:17" x14ac:dyDescent="0.25">
      <c r="A148" s="85" t="s">
        <v>130</v>
      </c>
      <c r="C148" s="86">
        <v>7.9607723614407044E-2</v>
      </c>
      <c r="D148" s="87">
        <v>8.7976074412938185E-2</v>
      </c>
      <c r="E148" s="87">
        <v>8.9163135307713443E-2</v>
      </c>
      <c r="F148" s="87">
        <v>0.10675762702809462</v>
      </c>
      <c r="G148" s="88">
        <v>9.1669704931415935E-2</v>
      </c>
      <c r="I148" s="89">
        <v>0.10245498651443384</v>
      </c>
      <c r="J148" s="5"/>
      <c r="K148" s="5">
        <v>0</v>
      </c>
      <c r="L148" s="27">
        <v>0</v>
      </c>
      <c r="M148" s="86">
        <v>7.9607723614407058E-2</v>
      </c>
      <c r="N148" s="87">
        <v>8.4632045798289868E-2</v>
      </c>
      <c r="O148" s="87">
        <v>8.666270419503648E-2</v>
      </c>
      <c r="P148" s="90">
        <v>9.1669704931415935E-2</v>
      </c>
      <c r="Q148" s="39">
        <v>0</v>
      </c>
    </row>
    <row r="149" spans="1:17" x14ac:dyDescent="0.25">
      <c r="A149" s="75"/>
      <c r="C149" s="181"/>
      <c r="D149" s="183"/>
      <c r="E149" s="183"/>
      <c r="F149" s="183"/>
      <c r="G149" s="182"/>
      <c r="I149" s="184"/>
      <c r="J149" s="13"/>
      <c r="K149" s="13">
        <v>0</v>
      </c>
      <c r="L149" s="27">
        <v>0</v>
      </c>
      <c r="M149" s="181"/>
      <c r="N149" s="183"/>
      <c r="O149" s="183"/>
      <c r="P149" s="185"/>
      <c r="Q149" s="39">
        <v>0</v>
      </c>
    </row>
    <row r="150" spans="1:17" x14ac:dyDescent="0.25">
      <c r="A150" s="48" t="s">
        <v>131</v>
      </c>
      <c r="C150" s="92">
        <v>39.650045068050389</v>
      </c>
      <c r="D150" s="93">
        <v>50.938878788887337</v>
      </c>
      <c r="E150" s="93">
        <v>48.142332063027261</v>
      </c>
      <c r="F150" s="93">
        <v>48.507473205696257</v>
      </c>
      <c r="G150" s="94">
        <v>187.23872912566125</v>
      </c>
      <c r="I150" s="95">
        <v>199.15175604932193</v>
      </c>
      <c r="J150" s="6"/>
      <c r="K150" s="14">
        <v>0</v>
      </c>
      <c r="L150" s="27">
        <v>0</v>
      </c>
      <c r="M150" s="189">
        <v>39.650045068050389</v>
      </c>
      <c r="N150" s="190">
        <v>90.588923856937726</v>
      </c>
      <c r="O150" s="190">
        <v>138.73125591996498</v>
      </c>
      <c r="P150" s="188">
        <v>187.23872912566122</v>
      </c>
      <c r="Q150" s="39">
        <v>0</v>
      </c>
    </row>
    <row r="151" spans="1:17" x14ac:dyDescent="0.25">
      <c r="A151" s="75"/>
      <c r="C151" s="181"/>
      <c r="D151" s="183"/>
      <c r="E151" s="183"/>
      <c r="F151" s="183"/>
      <c r="G151" s="182"/>
      <c r="I151" s="184"/>
      <c r="J151" s="13"/>
      <c r="K151" s="13">
        <v>0</v>
      </c>
      <c r="L151" s="27">
        <v>0</v>
      </c>
      <c r="M151" s="181"/>
      <c r="N151" s="183"/>
      <c r="O151" s="183"/>
      <c r="P151" s="185"/>
      <c r="Q151" s="39">
        <v>0</v>
      </c>
    </row>
    <row r="152" spans="1:17" x14ac:dyDescent="0.25">
      <c r="A152" s="48" t="s">
        <v>132</v>
      </c>
      <c r="C152" s="186">
        <v>11.412774990088474</v>
      </c>
      <c r="D152" s="187">
        <v>15.762478342722176</v>
      </c>
      <c r="E152" s="187">
        <v>16.36762818902054</v>
      </c>
      <c r="F152" s="187">
        <v>16.261542966238544</v>
      </c>
      <c r="G152" s="188">
        <v>59.804424488069728</v>
      </c>
      <c r="I152" s="191">
        <v>81.137600808032616</v>
      </c>
      <c r="J152" s="14"/>
      <c r="K152" s="14">
        <v>0</v>
      </c>
      <c r="L152" s="27">
        <v>0</v>
      </c>
      <c r="M152" s="186">
        <v>11.412774990088474</v>
      </c>
      <c r="N152" s="187">
        <v>27.175253332810648</v>
      </c>
      <c r="O152" s="187">
        <v>43.542881521831184</v>
      </c>
      <c r="P152" s="188">
        <v>59.804424488069721</v>
      </c>
      <c r="Q152" s="39">
        <v>0</v>
      </c>
    </row>
    <row r="153" spans="1:17" x14ac:dyDescent="0.25">
      <c r="A153" s="85" t="s">
        <v>133</v>
      </c>
      <c r="C153" s="86">
        <v>0.28783762970511162</v>
      </c>
      <c r="D153" s="87">
        <v>0.30943905161416446</v>
      </c>
      <c r="E153" s="87">
        <v>0.33998411559274427</v>
      </c>
      <c r="F153" s="87">
        <v>0.3352378899902983</v>
      </c>
      <c r="G153" s="88">
        <v>0.31940199961479804</v>
      </c>
      <c r="I153" s="89">
        <v>0.40741594459221375</v>
      </c>
      <c r="J153" s="5"/>
      <c r="K153" s="5">
        <v>0</v>
      </c>
      <c r="L153" s="27">
        <v>0</v>
      </c>
      <c r="M153" s="86">
        <v>0.28783762970511162</v>
      </c>
      <c r="N153" s="87">
        <v>0.29998428257881815</v>
      </c>
      <c r="O153" s="87">
        <v>0.31386497032039684</v>
      </c>
      <c r="P153" s="90">
        <v>0.31940199961479804</v>
      </c>
      <c r="Q153" s="39">
        <v>0</v>
      </c>
    </row>
    <row r="154" spans="1:17" x14ac:dyDescent="0.25">
      <c r="A154" s="75"/>
      <c r="C154" s="194"/>
      <c r="D154" s="192"/>
      <c r="E154" s="192"/>
      <c r="F154" s="192"/>
      <c r="G154" s="193"/>
      <c r="I154" s="195"/>
      <c r="J154" s="15"/>
      <c r="K154" s="15">
        <v>0</v>
      </c>
      <c r="L154" s="27">
        <v>0</v>
      </c>
      <c r="M154" s="194"/>
      <c r="N154" s="192"/>
      <c r="O154" s="192"/>
      <c r="P154" s="196"/>
      <c r="Q154" s="39">
        <v>0</v>
      </c>
    </row>
    <row r="155" spans="1:17" x14ac:dyDescent="0.25">
      <c r="A155" s="48" t="s">
        <v>134</v>
      </c>
      <c r="C155" s="186">
        <v>959.33871859139697</v>
      </c>
      <c r="D155" s="187">
        <v>1432.7488861578099</v>
      </c>
      <c r="E155" s="187">
        <v>1917.2430634371515</v>
      </c>
      <c r="F155" s="187">
        <v>1432.5412847905468</v>
      </c>
      <c r="G155" s="188">
        <v>5741.8719529769041</v>
      </c>
      <c r="I155" s="191">
        <v>5383.0385795250941</v>
      </c>
      <c r="J155" s="14"/>
      <c r="K155" s="14">
        <v>0</v>
      </c>
      <c r="L155" s="27">
        <v>0</v>
      </c>
      <c r="M155" s="186">
        <v>959.33871859139686</v>
      </c>
      <c r="N155" s="187">
        <v>2392.0876047492065</v>
      </c>
      <c r="O155" s="187">
        <v>4309.3306681863587</v>
      </c>
      <c r="P155" s="188">
        <v>5741.871952976905</v>
      </c>
      <c r="Q155" s="39">
        <v>0</v>
      </c>
    </row>
    <row r="156" spans="1:17" x14ac:dyDescent="0.25">
      <c r="A156" s="48" t="s">
        <v>135</v>
      </c>
      <c r="C156" s="186">
        <v>84.627096723235681</v>
      </c>
      <c r="D156" s="187">
        <v>137.32869837555316</v>
      </c>
      <c r="E156" s="187">
        <v>183.02250960427773</v>
      </c>
      <c r="F156" s="187">
        <v>164.01770841768621</v>
      </c>
      <c r="G156" s="188">
        <v>568.99601312075288</v>
      </c>
      <c r="I156" s="191">
        <v>612.25265539959412</v>
      </c>
      <c r="J156" s="14"/>
      <c r="K156" s="14">
        <v>0</v>
      </c>
      <c r="L156" s="27">
        <v>0</v>
      </c>
      <c r="M156" s="186">
        <v>84.627096723235695</v>
      </c>
      <c r="N156" s="187">
        <v>221.95579509878885</v>
      </c>
      <c r="O156" s="187">
        <v>404.97830470306656</v>
      </c>
      <c r="P156" s="188">
        <v>568.99601312075276</v>
      </c>
      <c r="Q156" s="39">
        <v>0</v>
      </c>
    </row>
    <row r="157" spans="1:17" x14ac:dyDescent="0.25">
      <c r="A157" s="197" t="s">
        <v>136</v>
      </c>
      <c r="C157" s="207">
        <v>8.8213990620011853E-2</v>
      </c>
      <c r="D157" s="208">
        <v>9.5849802922427202E-2</v>
      </c>
      <c r="E157" s="208">
        <v>9.5461297054408326E-2</v>
      </c>
      <c r="F157" s="208">
        <v>0.11449422795634639</v>
      </c>
      <c r="G157" s="209">
        <v>9.9095907707547157E-2</v>
      </c>
      <c r="I157" s="210">
        <v>0.11373737088349248</v>
      </c>
      <c r="J157" s="5"/>
      <c r="K157" s="5">
        <v>0</v>
      </c>
      <c r="L157" s="27">
        <v>0</v>
      </c>
      <c r="M157" s="207">
        <v>8.8213990620011881E-2</v>
      </c>
      <c r="N157" s="208">
        <v>9.2787485984259913E-2</v>
      </c>
      <c r="O157" s="208">
        <v>9.3977078086121268E-2</v>
      </c>
      <c r="P157" s="211">
        <v>9.9095907707547129E-2</v>
      </c>
      <c r="Q157" s="39">
        <v>0</v>
      </c>
    </row>
    <row r="158" spans="1:17" x14ac:dyDescent="0.25">
      <c r="K158" s="26">
        <v>0</v>
      </c>
      <c r="L158" s="27">
        <v>0</v>
      </c>
      <c r="Q158" s="39">
        <v>0</v>
      </c>
    </row>
    <row r="159" spans="1:17" x14ac:dyDescent="0.25">
      <c r="A159" s="29" t="s">
        <v>139</v>
      </c>
      <c r="B159" s="33"/>
      <c r="C159" s="34" t="s">
        <v>3</v>
      </c>
      <c r="D159" s="35" t="s">
        <v>4</v>
      </c>
      <c r="E159" s="35" t="s">
        <v>5</v>
      </c>
      <c r="F159" s="35" t="s">
        <v>6</v>
      </c>
      <c r="G159" s="68">
        <v>2011</v>
      </c>
      <c r="H159" s="33"/>
      <c r="I159" s="36">
        <v>2010</v>
      </c>
      <c r="J159" s="30"/>
      <c r="K159" s="1">
        <v>0</v>
      </c>
      <c r="L159" s="27" t="e">
        <v>#VALUE!</v>
      </c>
      <c r="M159" s="150" t="s">
        <v>36</v>
      </c>
      <c r="N159" s="151" t="s">
        <v>37</v>
      </c>
      <c r="O159" s="151" t="s">
        <v>38</v>
      </c>
      <c r="P159" s="152" t="s">
        <v>39</v>
      </c>
      <c r="Q159" s="39" t="e">
        <v>#VALUE!</v>
      </c>
    </row>
    <row r="160" spans="1:17" x14ac:dyDescent="0.25">
      <c r="A160" s="153"/>
      <c r="C160" s="70"/>
      <c r="D160" s="71"/>
      <c r="E160" s="71"/>
      <c r="F160" s="71"/>
      <c r="G160" s="72"/>
      <c r="I160" s="73"/>
      <c r="J160" s="2"/>
      <c r="K160" s="2">
        <v>0</v>
      </c>
      <c r="L160" s="27">
        <v>0</v>
      </c>
      <c r="M160" s="70"/>
      <c r="N160" s="71"/>
      <c r="O160" s="71"/>
      <c r="P160" s="74"/>
      <c r="Q160" s="39">
        <v>0</v>
      </c>
    </row>
    <row r="161" spans="1:17" x14ac:dyDescent="0.25">
      <c r="A161" s="75" t="s">
        <v>123</v>
      </c>
      <c r="C161" s="162">
        <v>2967</v>
      </c>
      <c r="D161" s="163">
        <v>6688</v>
      </c>
      <c r="E161" s="163">
        <v>8858</v>
      </c>
      <c r="F161" s="163">
        <v>6869</v>
      </c>
      <c r="G161" s="161">
        <v>25382</v>
      </c>
      <c r="I161" s="164">
        <v>31613</v>
      </c>
      <c r="J161" s="16"/>
      <c r="K161" s="9">
        <v>0</v>
      </c>
      <c r="L161" s="27">
        <v>0</v>
      </c>
      <c r="M161" s="158">
        <v>2967</v>
      </c>
      <c r="N161" s="159">
        <v>9655</v>
      </c>
      <c r="O161" s="159">
        <v>18513</v>
      </c>
      <c r="P161" s="165">
        <v>25382</v>
      </c>
      <c r="Q161" s="39">
        <v>0</v>
      </c>
    </row>
    <row r="162" spans="1:17" x14ac:dyDescent="0.25">
      <c r="A162" s="75" t="s">
        <v>124</v>
      </c>
      <c r="C162" s="162">
        <v>3406</v>
      </c>
      <c r="D162" s="163">
        <v>4331</v>
      </c>
      <c r="E162" s="163">
        <v>5184</v>
      </c>
      <c r="F162" s="163">
        <v>4828</v>
      </c>
      <c r="G162" s="161">
        <v>17749</v>
      </c>
      <c r="I162" s="164">
        <v>22439</v>
      </c>
      <c r="J162" s="16"/>
      <c r="K162" s="9">
        <v>0</v>
      </c>
      <c r="L162" s="27">
        <v>0</v>
      </c>
      <c r="M162" s="158">
        <v>3406</v>
      </c>
      <c r="N162" s="159">
        <v>7737</v>
      </c>
      <c r="O162" s="159">
        <v>12921</v>
      </c>
      <c r="P162" s="165">
        <v>17749</v>
      </c>
      <c r="Q162" s="39">
        <v>0</v>
      </c>
    </row>
    <row r="163" spans="1:17" x14ac:dyDescent="0.25">
      <c r="A163" s="48" t="s">
        <v>125</v>
      </c>
      <c r="C163" s="166">
        <v>6373</v>
      </c>
      <c r="D163" s="167">
        <v>11019</v>
      </c>
      <c r="E163" s="167">
        <v>14042</v>
      </c>
      <c r="F163" s="167">
        <v>11697</v>
      </c>
      <c r="G163" s="168">
        <v>43131</v>
      </c>
      <c r="I163" s="169">
        <v>54052</v>
      </c>
      <c r="J163" s="10"/>
      <c r="K163" s="10">
        <v>0</v>
      </c>
      <c r="L163" s="27">
        <v>0</v>
      </c>
      <c r="M163" s="166">
        <v>6373</v>
      </c>
      <c r="N163" s="167">
        <v>17392</v>
      </c>
      <c r="O163" s="167">
        <v>31434</v>
      </c>
      <c r="P163" s="168">
        <v>43131</v>
      </c>
      <c r="Q163" s="39">
        <v>0</v>
      </c>
    </row>
    <row r="164" spans="1:17" x14ac:dyDescent="0.25">
      <c r="A164" s="85" t="s">
        <v>126</v>
      </c>
      <c r="C164" s="170">
        <v>69058.484626290054</v>
      </c>
      <c r="D164" s="171">
        <v>75609.627503195123</v>
      </c>
      <c r="E164" s="171">
        <v>83575.365194016122</v>
      </c>
      <c r="F164" s="171">
        <v>78929.609618480448</v>
      </c>
      <c r="G164" s="172">
        <v>78135.381274322252</v>
      </c>
      <c r="I164" s="173">
        <v>66537.753431432167</v>
      </c>
      <c r="J164" s="11"/>
      <c r="K164" s="11">
        <v>0</v>
      </c>
      <c r="L164" s="27">
        <v>0</v>
      </c>
      <c r="M164" s="170">
        <v>69058.484626290054</v>
      </c>
      <c r="N164" s="171">
        <v>73209.073595966736</v>
      </c>
      <c r="O164" s="171">
        <v>77839.838583553719</v>
      </c>
      <c r="P164" s="174">
        <v>78135.381274322252</v>
      </c>
      <c r="Q164" s="39">
        <v>0</v>
      </c>
    </row>
    <row r="165" spans="1:17" x14ac:dyDescent="0.25">
      <c r="A165" s="85"/>
      <c r="B165" s="91"/>
      <c r="C165" s="176"/>
      <c r="D165" s="177"/>
      <c r="E165" s="177"/>
      <c r="F165" s="177"/>
      <c r="G165" s="178"/>
      <c r="H165" s="91"/>
      <c r="I165" s="179"/>
      <c r="J165" s="12"/>
      <c r="K165" s="12">
        <v>0</v>
      </c>
      <c r="L165" s="27">
        <v>0</v>
      </c>
      <c r="M165" s="176"/>
      <c r="N165" s="177"/>
      <c r="O165" s="177"/>
      <c r="P165" s="180"/>
      <c r="Q165" s="39">
        <v>0</v>
      </c>
    </row>
    <row r="166" spans="1:17" x14ac:dyDescent="0.25">
      <c r="A166" s="75" t="s">
        <v>127</v>
      </c>
      <c r="C166" s="181"/>
      <c r="D166" s="183"/>
      <c r="E166" s="183"/>
      <c r="F166" s="183"/>
      <c r="G166" s="182"/>
      <c r="I166" s="184"/>
      <c r="J166" s="13"/>
      <c r="K166" s="13">
        <v>0</v>
      </c>
      <c r="L166" s="27">
        <v>0</v>
      </c>
      <c r="M166" s="181"/>
      <c r="N166" s="183"/>
      <c r="O166" s="183"/>
      <c r="P166" s="185"/>
      <c r="Q166" s="39">
        <v>0</v>
      </c>
    </row>
    <row r="167" spans="1:17" x14ac:dyDescent="0.25">
      <c r="A167" s="48" t="s">
        <v>128</v>
      </c>
      <c r="C167" s="92">
        <v>440.10972252334653</v>
      </c>
      <c r="D167" s="93">
        <v>833.14248545770704</v>
      </c>
      <c r="E167" s="93">
        <v>1173.5652780543744</v>
      </c>
      <c r="F167" s="93">
        <v>923.23964370736576</v>
      </c>
      <c r="G167" s="94">
        <v>3370.0571297427932</v>
      </c>
      <c r="I167" s="95">
        <v>3596.4986484757719</v>
      </c>
      <c r="J167" s="6"/>
      <c r="K167" s="14">
        <v>0</v>
      </c>
      <c r="L167" s="27">
        <v>0</v>
      </c>
      <c r="M167" s="189">
        <v>440.10972252334653</v>
      </c>
      <c r="N167" s="190">
        <v>1273.2522079810535</v>
      </c>
      <c r="O167" s="190">
        <v>2446.8174860354275</v>
      </c>
      <c r="P167" s="188">
        <v>3370.0571297427928</v>
      </c>
      <c r="Q167" s="39">
        <v>0</v>
      </c>
    </row>
    <row r="168" spans="1:17" x14ac:dyDescent="0.25">
      <c r="A168" s="75"/>
      <c r="C168" s="181"/>
      <c r="D168" s="183"/>
      <c r="E168" s="183"/>
      <c r="F168" s="183"/>
      <c r="G168" s="182"/>
      <c r="I168" s="184"/>
      <c r="J168" s="13"/>
      <c r="K168" s="13">
        <v>0</v>
      </c>
      <c r="L168" s="27">
        <v>0</v>
      </c>
      <c r="M168" s="181"/>
      <c r="N168" s="183"/>
      <c r="O168" s="183"/>
      <c r="P168" s="185"/>
      <c r="Q168" s="39">
        <v>0</v>
      </c>
    </row>
    <row r="169" spans="1:17" x14ac:dyDescent="0.25">
      <c r="A169" s="48" t="s">
        <v>129</v>
      </c>
      <c r="C169" s="92">
        <v>46.214243933147216</v>
      </c>
      <c r="D169" s="93">
        <v>77.36984212771263</v>
      </c>
      <c r="E169" s="93">
        <v>126.53350248446716</v>
      </c>
      <c r="F169" s="93">
        <v>109.38820908710019</v>
      </c>
      <c r="G169" s="94">
        <v>359.50579763242723</v>
      </c>
      <c r="I169" s="95">
        <v>436.47142859156151</v>
      </c>
      <c r="J169" s="6"/>
      <c r="K169" s="14">
        <v>0</v>
      </c>
      <c r="L169" s="27">
        <v>0</v>
      </c>
      <c r="M169" s="189">
        <v>46.214243933147216</v>
      </c>
      <c r="N169" s="190">
        <v>123.58408606085985</v>
      </c>
      <c r="O169" s="190">
        <v>250.11758854532701</v>
      </c>
      <c r="P169" s="188">
        <v>359.50579763242717</v>
      </c>
      <c r="Q169" s="39">
        <v>0</v>
      </c>
    </row>
    <row r="170" spans="1:17" x14ac:dyDescent="0.25">
      <c r="A170" s="85" t="s">
        <v>130</v>
      </c>
      <c r="C170" s="86">
        <v>0.10500618724844391</v>
      </c>
      <c r="D170" s="87">
        <v>9.2865078276745935E-2</v>
      </c>
      <c r="E170" s="87">
        <v>0.10781973943046783</v>
      </c>
      <c r="F170" s="87">
        <v>0.11848300691231189</v>
      </c>
      <c r="G170" s="88">
        <v>0.10667646980212028</v>
      </c>
      <c r="I170" s="89">
        <v>0.12136009804328496</v>
      </c>
      <c r="J170" s="5"/>
      <c r="K170" s="5">
        <v>0</v>
      </c>
      <c r="L170" s="27">
        <v>0</v>
      </c>
      <c r="M170" s="86">
        <v>0.10500618724844391</v>
      </c>
      <c r="N170" s="87">
        <v>9.7061748871280051E-2</v>
      </c>
      <c r="O170" s="87">
        <v>0.10222159600084922</v>
      </c>
      <c r="P170" s="90">
        <v>0.10667646980212028</v>
      </c>
      <c r="Q170" s="39">
        <v>0</v>
      </c>
    </row>
    <row r="171" spans="1:17" x14ac:dyDescent="0.25">
      <c r="A171" s="75"/>
      <c r="C171" s="181"/>
      <c r="D171" s="183"/>
      <c r="E171" s="183"/>
      <c r="F171" s="183"/>
      <c r="G171" s="182"/>
      <c r="I171" s="184"/>
      <c r="J171" s="13"/>
      <c r="K171" s="13">
        <v>0</v>
      </c>
      <c r="L171" s="27">
        <v>0</v>
      </c>
      <c r="M171" s="181"/>
      <c r="N171" s="183"/>
      <c r="O171" s="183"/>
      <c r="P171" s="185"/>
      <c r="Q171" s="39">
        <v>0</v>
      </c>
    </row>
    <row r="172" spans="1:17" x14ac:dyDescent="0.25">
      <c r="A172" s="48" t="s">
        <v>131</v>
      </c>
      <c r="C172" s="92">
        <v>38.507181068050386</v>
      </c>
      <c r="D172" s="93">
        <v>50.385045788887339</v>
      </c>
      <c r="E172" s="93">
        <v>48.142332063027261</v>
      </c>
      <c r="F172" s="93">
        <v>48.507473205696257</v>
      </c>
      <c r="G172" s="94">
        <v>185.54203212566125</v>
      </c>
      <c r="I172" s="95">
        <v>192.07175604932189</v>
      </c>
      <c r="J172" s="6"/>
      <c r="K172" s="14">
        <v>0</v>
      </c>
      <c r="L172" s="27">
        <v>0</v>
      </c>
      <c r="M172" s="189">
        <v>38.507181068050386</v>
      </c>
      <c r="N172" s="190">
        <v>88.892226856937725</v>
      </c>
      <c r="O172" s="190">
        <v>137.03455891996498</v>
      </c>
      <c r="P172" s="188">
        <v>185.54203212566122</v>
      </c>
      <c r="Q172" s="39">
        <v>0</v>
      </c>
    </row>
    <row r="173" spans="1:17" x14ac:dyDescent="0.25">
      <c r="A173" s="75"/>
      <c r="C173" s="181"/>
      <c r="D173" s="183"/>
      <c r="E173" s="183"/>
      <c r="F173" s="183"/>
      <c r="G173" s="182"/>
      <c r="I173" s="184"/>
      <c r="J173" s="13"/>
      <c r="K173" s="13">
        <v>0</v>
      </c>
      <c r="L173" s="27">
        <v>0</v>
      </c>
      <c r="M173" s="181"/>
      <c r="N173" s="183"/>
      <c r="O173" s="183"/>
      <c r="P173" s="185"/>
      <c r="Q173" s="39">
        <v>0</v>
      </c>
    </row>
    <row r="174" spans="1:17" x14ac:dyDescent="0.25">
      <c r="A174" s="48" t="s">
        <v>132</v>
      </c>
      <c r="C174" s="186">
        <v>10.855629390088474</v>
      </c>
      <c r="D174" s="187">
        <v>15.526176262722174</v>
      </c>
      <c r="E174" s="187">
        <v>16.36762818902054</v>
      </c>
      <c r="F174" s="187">
        <v>16.261542966238544</v>
      </c>
      <c r="G174" s="188">
        <v>59.010976808069728</v>
      </c>
      <c r="I174" s="191">
        <v>78.305600808032622</v>
      </c>
      <c r="J174" s="14"/>
      <c r="K174" s="14">
        <v>0</v>
      </c>
      <c r="L174" s="27">
        <v>0</v>
      </c>
      <c r="M174" s="186">
        <v>10.855629390088474</v>
      </c>
      <c r="N174" s="187">
        <v>26.381805652810648</v>
      </c>
      <c r="O174" s="187">
        <v>42.749433841831184</v>
      </c>
      <c r="P174" s="188">
        <v>59.010976808069721</v>
      </c>
      <c r="Q174" s="39">
        <v>0</v>
      </c>
    </row>
    <row r="175" spans="1:17" x14ac:dyDescent="0.25">
      <c r="A175" s="85" t="s">
        <v>133</v>
      </c>
      <c r="C175" s="86">
        <v>0.28191181719857045</v>
      </c>
      <c r="D175" s="87">
        <v>0.30815048432776349</v>
      </c>
      <c r="E175" s="87">
        <v>0.33998411559274427</v>
      </c>
      <c r="F175" s="87">
        <v>0.3352378899902983</v>
      </c>
      <c r="G175" s="88">
        <v>0.31804640777084742</v>
      </c>
      <c r="I175" s="89">
        <v>0.40768930538607984</v>
      </c>
      <c r="J175" s="5"/>
      <c r="K175" s="5">
        <v>0</v>
      </c>
      <c r="L175" s="27">
        <v>0</v>
      </c>
      <c r="M175" s="86">
        <v>0.28191181719857045</v>
      </c>
      <c r="N175" s="87">
        <v>0.29678416871330343</v>
      </c>
      <c r="O175" s="87">
        <v>0.31196096939896006</v>
      </c>
      <c r="P175" s="90">
        <v>0.31804640777084742</v>
      </c>
      <c r="Q175" s="39">
        <v>0</v>
      </c>
    </row>
    <row r="176" spans="1:17" x14ac:dyDescent="0.25">
      <c r="A176" s="75"/>
      <c r="C176" s="194"/>
      <c r="D176" s="192"/>
      <c r="E176" s="192"/>
      <c r="F176" s="192"/>
      <c r="G176" s="193"/>
      <c r="I176" s="195"/>
      <c r="J176" s="15"/>
      <c r="K176" s="15">
        <v>0</v>
      </c>
      <c r="L176" s="27">
        <v>0</v>
      </c>
      <c r="M176" s="194"/>
      <c r="N176" s="192"/>
      <c r="O176" s="192"/>
      <c r="P176" s="196"/>
      <c r="Q176" s="39">
        <v>0</v>
      </c>
    </row>
    <row r="177" spans="1:17" x14ac:dyDescent="0.25">
      <c r="A177" s="48" t="s">
        <v>140</v>
      </c>
      <c r="C177" s="186">
        <v>478.61690359139692</v>
      </c>
      <c r="D177" s="187">
        <v>883.52753124659444</v>
      </c>
      <c r="E177" s="187">
        <v>1221.7076101174016</v>
      </c>
      <c r="F177" s="187">
        <v>971.74711691306197</v>
      </c>
      <c r="G177" s="188">
        <v>3555.5991618684543</v>
      </c>
      <c r="I177" s="191">
        <v>3788.5704045250936</v>
      </c>
      <c r="J177" s="14"/>
      <c r="K177" s="14">
        <v>0</v>
      </c>
      <c r="L177" s="27">
        <v>0</v>
      </c>
      <c r="M177" s="186">
        <v>478.61690359139698</v>
      </c>
      <c r="N177" s="187">
        <v>1362.1444348379912</v>
      </c>
      <c r="O177" s="187">
        <v>2583.8520449553926</v>
      </c>
      <c r="P177" s="188">
        <v>3555.5991618684543</v>
      </c>
      <c r="Q177" s="39">
        <v>0</v>
      </c>
    </row>
    <row r="178" spans="1:17" x14ac:dyDescent="0.25">
      <c r="A178" s="48" t="s">
        <v>141</v>
      </c>
      <c r="C178" s="186">
        <v>57.06987332323569</v>
      </c>
      <c r="D178" s="187">
        <v>92.896018390434804</v>
      </c>
      <c r="E178" s="187">
        <v>142.9011306734877</v>
      </c>
      <c r="F178" s="187">
        <v>125.64975205333874</v>
      </c>
      <c r="G178" s="188">
        <v>418.51677444049699</v>
      </c>
      <c r="I178" s="191">
        <v>514.77702939959408</v>
      </c>
      <c r="J178" s="14"/>
      <c r="K178" s="14">
        <v>0</v>
      </c>
      <c r="L178" s="27">
        <v>0</v>
      </c>
      <c r="M178" s="186">
        <v>57.06987332323569</v>
      </c>
      <c r="N178" s="187">
        <v>149.96589171367049</v>
      </c>
      <c r="O178" s="187">
        <v>292.86702238715822</v>
      </c>
      <c r="P178" s="188">
        <v>418.51677444049687</v>
      </c>
      <c r="Q178" s="39">
        <v>0</v>
      </c>
    </row>
    <row r="179" spans="1:17" x14ac:dyDescent="0.25">
      <c r="A179" s="197" t="s">
        <v>136</v>
      </c>
      <c r="C179" s="207">
        <v>0.11923915117706994</v>
      </c>
      <c r="D179" s="208">
        <v>0.10514218867562071</v>
      </c>
      <c r="E179" s="208">
        <v>0.11696835600439243</v>
      </c>
      <c r="F179" s="208">
        <v>0.12930293269352719</v>
      </c>
      <c r="G179" s="209">
        <v>0.11770639922768121</v>
      </c>
      <c r="I179" s="210">
        <v>0.13587632653856477</v>
      </c>
      <c r="J179" s="5"/>
      <c r="K179" s="5">
        <v>0</v>
      </c>
      <c r="L179" s="27">
        <v>0</v>
      </c>
      <c r="M179" s="207">
        <v>0.11923915117706993</v>
      </c>
      <c r="N179" s="208">
        <v>0.1100954405995183</v>
      </c>
      <c r="O179" s="208">
        <v>0.11334512088605841</v>
      </c>
      <c r="P179" s="211">
        <v>0.11770639922768118</v>
      </c>
      <c r="Q179" s="39">
        <v>0</v>
      </c>
    </row>
    <row r="180" spans="1:17" x14ac:dyDescent="0.25">
      <c r="K180" s="26">
        <v>0</v>
      </c>
      <c r="L180" s="27">
        <v>0</v>
      </c>
      <c r="Q180" s="39">
        <v>0</v>
      </c>
    </row>
    <row r="181" spans="1:17" x14ac:dyDescent="0.25">
      <c r="A181" s="29" t="s">
        <v>142</v>
      </c>
      <c r="B181" s="33"/>
      <c r="C181" s="34" t="s">
        <v>3</v>
      </c>
      <c r="D181" s="35" t="s">
        <v>4</v>
      </c>
      <c r="E181" s="35" t="s">
        <v>5</v>
      </c>
      <c r="F181" s="35" t="s">
        <v>6</v>
      </c>
      <c r="G181" s="68">
        <v>2011</v>
      </c>
      <c r="H181" s="33"/>
      <c r="I181" s="36">
        <v>2010</v>
      </c>
      <c r="J181" s="30"/>
      <c r="K181" s="1">
        <v>0</v>
      </c>
      <c r="L181" s="27" t="e">
        <v>#VALUE!</v>
      </c>
      <c r="M181" s="150" t="s">
        <v>36</v>
      </c>
      <c r="N181" s="151" t="s">
        <v>37</v>
      </c>
      <c r="O181" s="151" t="s">
        <v>38</v>
      </c>
      <c r="P181" s="152" t="s">
        <v>39</v>
      </c>
      <c r="Q181" s="39" t="e">
        <v>#VALUE!</v>
      </c>
    </row>
    <row r="182" spans="1:17" x14ac:dyDescent="0.25">
      <c r="A182" s="153"/>
      <c r="C182" s="70"/>
      <c r="D182" s="71"/>
      <c r="E182" s="71"/>
      <c r="F182" s="71"/>
      <c r="G182" s="72"/>
      <c r="I182" s="73"/>
      <c r="J182" s="2"/>
      <c r="K182" s="2">
        <v>0</v>
      </c>
      <c r="L182" s="27">
        <v>0</v>
      </c>
      <c r="M182" s="70"/>
      <c r="N182" s="71"/>
      <c r="O182" s="71"/>
      <c r="P182" s="74"/>
      <c r="Q182" s="39">
        <v>0</v>
      </c>
    </row>
    <row r="183" spans="1:17" x14ac:dyDescent="0.25">
      <c r="A183" s="75" t="s">
        <v>123</v>
      </c>
      <c r="C183" s="162">
        <v>2900</v>
      </c>
      <c r="D183" s="163">
        <v>6537</v>
      </c>
      <c r="E183" s="163">
        <v>8591</v>
      </c>
      <c r="F183" s="163">
        <v>6849</v>
      </c>
      <c r="G183" s="161">
        <v>24877</v>
      </c>
      <c r="I183" s="164">
        <v>30967</v>
      </c>
      <c r="J183" s="16"/>
      <c r="K183" s="9">
        <v>0</v>
      </c>
      <c r="L183" s="27">
        <v>0</v>
      </c>
      <c r="M183" s="158">
        <v>2900</v>
      </c>
      <c r="N183" s="159">
        <v>9437</v>
      </c>
      <c r="O183" s="159">
        <v>18028</v>
      </c>
      <c r="P183" s="165">
        <v>24877</v>
      </c>
      <c r="Q183" s="39">
        <v>0</v>
      </c>
    </row>
    <row r="184" spans="1:17" x14ac:dyDescent="0.25">
      <c r="A184" s="75" t="s">
        <v>124</v>
      </c>
      <c r="C184" s="162">
        <v>3406</v>
      </c>
      <c r="D184" s="163">
        <v>4331</v>
      </c>
      <c r="E184" s="163">
        <v>5184</v>
      </c>
      <c r="F184" s="163">
        <v>4828</v>
      </c>
      <c r="G184" s="161">
        <v>17749</v>
      </c>
      <c r="I184" s="164">
        <v>22439</v>
      </c>
      <c r="J184" s="16"/>
      <c r="K184" s="9">
        <v>0</v>
      </c>
      <c r="L184" s="27">
        <v>0</v>
      </c>
      <c r="M184" s="158">
        <v>3406</v>
      </c>
      <c r="N184" s="159">
        <v>7737</v>
      </c>
      <c r="O184" s="159">
        <v>12921</v>
      </c>
      <c r="P184" s="165">
        <v>17749</v>
      </c>
      <c r="Q184" s="39">
        <v>0</v>
      </c>
    </row>
    <row r="185" spans="1:17" x14ac:dyDescent="0.25">
      <c r="A185" s="48" t="s">
        <v>125</v>
      </c>
      <c r="C185" s="166">
        <v>6306</v>
      </c>
      <c r="D185" s="167">
        <v>10868</v>
      </c>
      <c r="E185" s="167">
        <v>13775</v>
      </c>
      <c r="F185" s="167">
        <v>11677</v>
      </c>
      <c r="G185" s="168">
        <v>42626</v>
      </c>
      <c r="I185" s="169">
        <v>53406</v>
      </c>
      <c r="J185" s="10"/>
      <c r="K185" s="10">
        <v>0</v>
      </c>
      <c r="L185" s="27">
        <v>0</v>
      </c>
      <c r="M185" s="166">
        <v>6306</v>
      </c>
      <c r="N185" s="167">
        <v>17174</v>
      </c>
      <c r="O185" s="167">
        <v>30949</v>
      </c>
      <c r="P185" s="168">
        <v>42626</v>
      </c>
      <c r="Q185" s="39">
        <v>0</v>
      </c>
    </row>
    <row r="186" spans="1:17" x14ac:dyDescent="0.25">
      <c r="A186" s="85" t="s">
        <v>126</v>
      </c>
      <c r="C186" s="170">
        <v>68572.722568721307</v>
      </c>
      <c r="D186" s="171">
        <v>75022.579292299153</v>
      </c>
      <c r="E186" s="171">
        <v>83262.060734764033</v>
      </c>
      <c r="F186" s="171">
        <v>78834.495641634479</v>
      </c>
      <c r="G186" s="172">
        <v>77775.307851916761</v>
      </c>
      <c r="I186" s="173">
        <v>65653.078137377684</v>
      </c>
      <c r="J186" s="11"/>
      <c r="K186" s="11">
        <v>0</v>
      </c>
      <c r="L186" s="27">
        <v>0</v>
      </c>
      <c r="M186" s="170">
        <v>68572.722568721307</v>
      </c>
      <c r="N186" s="171">
        <v>72654.301867186645</v>
      </c>
      <c r="O186" s="171">
        <v>77375.678273560959</v>
      </c>
      <c r="P186" s="174">
        <v>77775.307851916761</v>
      </c>
      <c r="Q186" s="39">
        <v>0</v>
      </c>
    </row>
    <row r="187" spans="1:17" x14ac:dyDescent="0.25">
      <c r="A187" s="85"/>
      <c r="B187" s="91"/>
      <c r="C187" s="176"/>
      <c r="D187" s="177"/>
      <c r="E187" s="177"/>
      <c r="F187" s="177"/>
      <c r="G187" s="178"/>
      <c r="H187" s="91"/>
      <c r="I187" s="179"/>
      <c r="J187" s="12"/>
      <c r="K187" s="12">
        <v>0</v>
      </c>
      <c r="L187" s="27">
        <v>0</v>
      </c>
      <c r="M187" s="176"/>
      <c r="N187" s="177"/>
      <c r="O187" s="177"/>
      <c r="P187" s="180"/>
      <c r="Q187" s="39">
        <v>0</v>
      </c>
    </row>
    <row r="188" spans="1:17" x14ac:dyDescent="0.25">
      <c r="A188" s="75" t="s">
        <v>127</v>
      </c>
      <c r="C188" s="181"/>
      <c r="D188" s="183"/>
      <c r="E188" s="183"/>
      <c r="F188" s="183"/>
      <c r="G188" s="182"/>
      <c r="I188" s="184"/>
      <c r="J188" s="13"/>
      <c r="K188" s="13">
        <v>0</v>
      </c>
      <c r="L188" s="27">
        <v>0</v>
      </c>
      <c r="M188" s="181"/>
      <c r="N188" s="183"/>
      <c r="O188" s="183"/>
      <c r="P188" s="185"/>
      <c r="Q188" s="39">
        <v>0</v>
      </c>
    </row>
    <row r="189" spans="1:17" x14ac:dyDescent="0.25">
      <c r="A189" s="48" t="s">
        <v>128</v>
      </c>
      <c r="C189" s="92">
        <v>432.41958851835653</v>
      </c>
      <c r="D189" s="93">
        <v>815.34539174870713</v>
      </c>
      <c r="E189" s="93">
        <v>1146.9348866213745</v>
      </c>
      <c r="F189" s="93">
        <v>920.55040560736575</v>
      </c>
      <c r="G189" s="94">
        <v>3315.250272495804</v>
      </c>
      <c r="I189" s="95">
        <v>3506.2682910047924</v>
      </c>
      <c r="J189" s="6"/>
      <c r="K189" s="14">
        <v>0</v>
      </c>
      <c r="L189" s="27">
        <v>0</v>
      </c>
      <c r="M189" s="189">
        <v>432.41958851835653</v>
      </c>
      <c r="N189" s="190">
        <v>1247.7649802670635</v>
      </c>
      <c r="O189" s="190">
        <v>2394.699866888438</v>
      </c>
      <c r="P189" s="188">
        <v>3315.250272495804</v>
      </c>
      <c r="Q189" s="39">
        <v>0</v>
      </c>
    </row>
    <row r="190" spans="1:17" x14ac:dyDescent="0.25">
      <c r="A190" s="75"/>
      <c r="C190" s="181"/>
      <c r="D190" s="183"/>
      <c r="E190" s="183"/>
      <c r="F190" s="183"/>
      <c r="G190" s="182"/>
      <c r="I190" s="184"/>
      <c r="J190" s="13"/>
      <c r="K190" s="13">
        <v>0</v>
      </c>
      <c r="L190" s="27">
        <v>0</v>
      </c>
      <c r="M190" s="181"/>
      <c r="N190" s="183"/>
      <c r="O190" s="183"/>
      <c r="P190" s="185"/>
      <c r="Q190" s="39">
        <v>0</v>
      </c>
    </row>
    <row r="191" spans="1:17" x14ac:dyDescent="0.25">
      <c r="A191" s="48" t="s">
        <v>129</v>
      </c>
      <c r="C191" s="92">
        <v>46.543254947718125</v>
      </c>
      <c r="D191" s="93">
        <v>80.005646298284759</v>
      </c>
      <c r="E191" s="93">
        <v>131.05781949624429</v>
      </c>
      <c r="F191" s="93">
        <v>111.62413247439386</v>
      </c>
      <c r="G191" s="94">
        <v>369.23085321664104</v>
      </c>
      <c r="I191" s="95">
        <v>435.68263153215008</v>
      </c>
      <c r="J191" s="6"/>
      <c r="K191" s="14">
        <v>0</v>
      </c>
      <c r="L191" s="27">
        <v>0</v>
      </c>
      <c r="M191" s="189">
        <v>46.543254947718125</v>
      </c>
      <c r="N191" s="190">
        <v>126.54890124600288</v>
      </c>
      <c r="O191" s="190">
        <v>257.60672074224721</v>
      </c>
      <c r="P191" s="188">
        <v>369.23085321664109</v>
      </c>
      <c r="Q191" s="39">
        <v>0</v>
      </c>
    </row>
    <row r="192" spans="1:17" x14ac:dyDescent="0.25">
      <c r="A192" s="85" t="s">
        <v>130</v>
      </c>
      <c r="C192" s="86">
        <v>0.10763447397744871</v>
      </c>
      <c r="D192" s="87">
        <v>9.8124852495570167E-2</v>
      </c>
      <c r="E192" s="87">
        <v>0.11426788131130326</v>
      </c>
      <c r="F192" s="87">
        <v>0.12125803410052911</v>
      </c>
      <c r="G192" s="88">
        <v>0.11137344781474816</v>
      </c>
      <c r="I192" s="89">
        <v>0.12425821282697576</v>
      </c>
      <c r="J192" s="5"/>
      <c r="K192" s="5">
        <v>0</v>
      </c>
      <c r="L192" s="27">
        <v>0</v>
      </c>
      <c r="M192" s="86">
        <v>0.10763447397744871</v>
      </c>
      <c r="N192" s="87">
        <v>0.10142046238460482</v>
      </c>
      <c r="O192" s="87">
        <v>0.10757369819248766</v>
      </c>
      <c r="P192" s="90">
        <v>0.11137344781474817</v>
      </c>
      <c r="Q192" s="39">
        <v>0</v>
      </c>
    </row>
    <row r="193" spans="1:17" x14ac:dyDescent="0.25">
      <c r="A193" s="75"/>
      <c r="C193" s="181"/>
      <c r="D193" s="183"/>
      <c r="E193" s="183"/>
      <c r="F193" s="183"/>
      <c r="G193" s="182"/>
      <c r="I193" s="184"/>
      <c r="J193" s="13"/>
      <c r="K193" s="13">
        <v>0</v>
      </c>
      <c r="L193" s="27">
        <v>0</v>
      </c>
      <c r="M193" s="181"/>
      <c r="N193" s="183"/>
      <c r="O193" s="183"/>
      <c r="P193" s="185"/>
      <c r="Q193" s="39">
        <v>0</v>
      </c>
    </row>
    <row r="194" spans="1:17" x14ac:dyDescent="0.25">
      <c r="A194" s="48" t="s">
        <v>131</v>
      </c>
      <c r="C194" s="92">
        <v>38.507181068050386</v>
      </c>
      <c r="D194" s="93">
        <v>50.385045788887339</v>
      </c>
      <c r="E194" s="93">
        <v>48.142332063027261</v>
      </c>
      <c r="F194" s="93">
        <v>48.507473205696257</v>
      </c>
      <c r="G194" s="94">
        <v>185.54203212566125</v>
      </c>
      <c r="I194" s="95">
        <v>192.07175604932189</v>
      </c>
      <c r="J194" s="6"/>
      <c r="K194" s="14">
        <v>0</v>
      </c>
      <c r="L194" s="27">
        <v>0</v>
      </c>
      <c r="M194" s="189">
        <v>38.507181068050386</v>
      </c>
      <c r="N194" s="190">
        <v>88.892226856937725</v>
      </c>
      <c r="O194" s="190">
        <v>137.03455891996498</v>
      </c>
      <c r="P194" s="188">
        <v>185.54203212566122</v>
      </c>
      <c r="Q194" s="39">
        <v>0</v>
      </c>
    </row>
    <row r="195" spans="1:17" x14ac:dyDescent="0.25">
      <c r="A195" s="75"/>
      <c r="C195" s="181"/>
      <c r="D195" s="183"/>
      <c r="E195" s="183"/>
      <c r="F195" s="183"/>
      <c r="G195" s="182"/>
      <c r="I195" s="184"/>
      <c r="J195" s="13"/>
      <c r="K195" s="13">
        <v>0</v>
      </c>
      <c r="L195" s="27">
        <v>0</v>
      </c>
      <c r="M195" s="181"/>
      <c r="N195" s="183"/>
      <c r="O195" s="183"/>
      <c r="P195" s="185"/>
      <c r="Q195" s="39">
        <v>0</v>
      </c>
    </row>
    <row r="196" spans="1:17" x14ac:dyDescent="0.25">
      <c r="A196" s="48" t="s">
        <v>132</v>
      </c>
      <c r="C196" s="186">
        <v>10.855629390088474</v>
      </c>
      <c r="D196" s="187">
        <v>15.526176262722174</v>
      </c>
      <c r="E196" s="187">
        <v>16.36762818902054</v>
      </c>
      <c r="F196" s="187">
        <v>16.261542966238544</v>
      </c>
      <c r="G196" s="188">
        <v>59.010976808069728</v>
      </c>
      <c r="I196" s="191">
        <v>78.305600808032622</v>
      </c>
      <c r="J196" s="14"/>
      <c r="K196" s="14">
        <v>0</v>
      </c>
      <c r="L196" s="27">
        <v>0</v>
      </c>
      <c r="M196" s="186">
        <v>10.855629390088474</v>
      </c>
      <c r="N196" s="187">
        <v>26.381805652810648</v>
      </c>
      <c r="O196" s="187">
        <v>42.749433841831184</v>
      </c>
      <c r="P196" s="188">
        <v>59.010976808069721</v>
      </c>
      <c r="Q196" s="39">
        <v>0</v>
      </c>
    </row>
    <row r="197" spans="1:17" x14ac:dyDescent="0.25">
      <c r="A197" s="85" t="s">
        <v>133</v>
      </c>
      <c r="C197" s="86">
        <v>0.28191181719857045</v>
      </c>
      <c r="D197" s="87">
        <v>0.30815048432776349</v>
      </c>
      <c r="E197" s="87">
        <v>0.33998411559274427</v>
      </c>
      <c r="F197" s="87">
        <v>0.3352378899902983</v>
      </c>
      <c r="G197" s="88">
        <v>0.31804640777084742</v>
      </c>
      <c r="I197" s="89">
        <v>0.40768930538607984</v>
      </c>
      <c r="J197" s="5"/>
      <c r="K197" s="5">
        <v>0</v>
      </c>
      <c r="L197" s="27">
        <v>0</v>
      </c>
      <c r="M197" s="86">
        <v>0.28191181719857045</v>
      </c>
      <c r="N197" s="87">
        <v>0.29678416871330343</v>
      </c>
      <c r="O197" s="87">
        <v>0.31196096939896006</v>
      </c>
      <c r="P197" s="90">
        <v>0.31804640777084742</v>
      </c>
      <c r="Q197" s="39">
        <v>0</v>
      </c>
    </row>
    <row r="198" spans="1:17" x14ac:dyDescent="0.25">
      <c r="A198" s="75"/>
      <c r="C198" s="194"/>
      <c r="D198" s="192"/>
      <c r="E198" s="192"/>
      <c r="F198" s="192"/>
      <c r="G198" s="193"/>
      <c r="I198" s="195"/>
      <c r="J198" s="15"/>
      <c r="K198" s="15">
        <v>0</v>
      </c>
      <c r="L198" s="27">
        <v>0</v>
      </c>
      <c r="M198" s="194"/>
      <c r="N198" s="192"/>
      <c r="O198" s="192"/>
      <c r="P198" s="196"/>
      <c r="Q198" s="39">
        <v>0</v>
      </c>
    </row>
    <row r="199" spans="1:17" x14ac:dyDescent="0.25">
      <c r="A199" s="48" t="s">
        <v>134</v>
      </c>
      <c r="C199" s="186">
        <v>470.92676958640692</v>
      </c>
      <c r="D199" s="187">
        <v>865.73043753759453</v>
      </c>
      <c r="E199" s="187">
        <v>1195.0772186844017</v>
      </c>
      <c r="F199" s="187">
        <v>969.05787881306196</v>
      </c>
      <c r="G199" s="188">
        <v>3500.7923046214651</v>
      </c>
      <c r="I199" s="191">
        <v>3698.3400470541142</v>
      </c>
      <c r="J199" s="14"/>
      <c r="K199" s="14">
        <v>0</v>
      </c>
      <c r="L199" s="27">
        <v>0</v>
      </c>
      <c r="M199" s="186">
        <v>470.92676958640686</v>
      </c>
      <c r="N199" s="187">
        <v>1336.6572071240012</v>
      </c>
      <c r="O199" s="187">
        <v>2531.7344258084026</v>
      </c>
      <c r="P199" s="188">
        <v>3500.7923046214651</v>
      </c>
      <c r="Q199" s="39">
        <v>0</v>
      </c>
    </row>
    <row r="200" spans="1:17" x14ac:dyDescent="0.25">
      <c r="A200" s="48" t="s">
        <v>135</v>
      </c>
      <c r="C200" s="186">
        <v>57.398884337806599</v>
      </c>
      <c r="D200" s="187">
        <v>95.531822561006933</v>
      </c>
      <c r="E200" s="187">
        <v>147.42544768526483</v>
      </c>
      <c r="F200" s="187">
        <v>127.88567544063241</v>
      </c>
      <c r="G200" s="188">
        <v>428.24183002471079</v>
      </c>
      <c r="I200" s="191">
        <v>513.98823234018266</v>
      </c>
      <c r="J200" s="14"/>
      <c r="K200" s="14">
        <v>0</v>
      </c>
      <c r="L200" s="27">
        <v>0</v>
      </c>
      <c r="M200" s="186">
        <v>57.398884337806599</v>
      </c>
      <c r="N200" s="187">
        <v>152.93070689881353</v>
      </c>
      <c r="O200" s="187">
        <v>300.35615458407841</v>
      </c>
      <c r="P200" s="188">
        <v>428.24183002471079</v>
      </c>
      <c r="Q200" s="39">
        <v>0</v>
      </c>
    </row>
    <row r="201" spans="1:17" x14ac:dyDescent="0.25">
      <c r="A201" s="197" t="s">
        <v>136</v>
      </c>
      <c r="C201" s="207">
        <v>0.12188494697002969</v>
      </c>
      <c r="D201" s="208">
        <v>0.11034823129556241</v>
      </c>
      <c r="E201" s="208">
        <v>0.12336060413531924</v>
      </c>
      <c r="F201" s="208">
        <v>0.13196907866563298</v>
      </c>
      <c r="G201" s="209">
        <v>0.12232711705272555</v>
      </c>
      <c r="I201" s="210">
        <v>0.13897808903472689</v>
      </c>
      <c r="J201" s="5"/>
      <c r="K201" s="5">
        <v>0</v>
      </c>
      <c r="L201" s="27">
        <v>0</v>
      </c>
      <c r="M201" s="207">
        <v>0.1218849469700297</v>
      </c>
      <c r="N201" s="208">
        <v>0.11441280986907977</v>
      </c>
      <c r="O201" s="208">
        <v>0.1186365171331793</v>
      </c>
      <c r="P201" s="211">
        <v>0.12232711705272555</v>
      </c>
      <c r="Q201" s="39">
        <v>0</v>
      </c>
    </row>
    <row r="202" spans="1:17" x14ac:dyDescent="0.25">
      <c r="K202" s="26">
        <v>0</v>
      </c>
      <c r="L202" s="27">
        <v>0</v>
      </c>
      <c r="Q202" s="39">
        <v>0</v>
      </c>
    </row>
    <row r="203" spans="1:17" x14ac:dyDescent="0.25">
      <c r="A203" s="29" t="s">
        <v>149</v>
      </c>
      <c r="B203" s="33"/>
      <c r="C203" s="34" t="s">
        <v>3</v>
      </c>
      <c r="D203" s="35" t="s">
        <v>4</v>
      </c>
      <c r="E203" s="35" t="s">
        <v>5</v>
      </c>
      <c r="F203" s="35" t="s">
        <v>6</v>
      </c>
      <c r="G203" s="68">
        <v>2011</v>
      </c>
      <c r="H203" s="33"/>
      <c r="I203" s="36">
        <v>2010</v>
      </c>
      <c r="J203" s="30"/>
      <c r="K203" s="1">
        <v>0</v>
      </c>
      <c r="L203" s="27" t="e">
        <v>#VALUE!</v>
      </c>
      <c r="M203" s="150" t="s">
        <v>36</v>
      </c>
      <c r="N203" s="151" t="s">
        <v>37</v>
      </c>
      <c r="O203" s="151" t="s">
        <v>38</v>
      </c>
      <c r="P203" s="152" t="s">
        <v>39</v>
      </c>
      <c r="Q203" s="39" t="e">
        <v>#VALUE!</v>
      </c>
    </row>
    <row r="204" spans="1:17" x14ac:dyDescent="0.25">
      <c r="A204" s="153"/>
      <c r="C204" s="70"/>
      <c r="D204" s="71"/>
      <c r="E204" s="71"/>
      <c r="F204" s="71"/>
      <c r="G204" s="72"/>
      <c r="I204" s="73"/>
      <c r="J204" s="2"/>
      <c r="K204" s="2">
        <v>0</v>
      </c>
      <c r="L204" s="27">
        <v>0</v>
      </c>
      <c r="M204" s="70"/>
      <c r="N204" s="71"/>
      <c r="O204" s="71"/>
      <c r="P204" s="74"/>
      <c r="Q204" s="39">
        <v>0</v>
      </c>
    </row>
    <row r="205" spans="1:17" x14ac:dyDescent="0.25">
      <c r="A205" s="75" t="s">
        <v>123</v>
      </c>
      <c r="C205" s="162">
        <v>67</v>
      </c>
      <c r="D205" s="163">
        <v>151</v>
      </c>
      <c r="E205" s="163">
        <v>267</v>
      </c>
      <c r="F205" s="163">
        <v>20</v>
      </c>
      <c r="G205" s="161">
        <v>505</v>
      </c>
      <c r="I205" s="164">
        <v>646</v>
      </c>
      <c r="J205" s="16"/>
      <c r="K205" s="16">
        <v>0</v>
      </c>
      <c r="L205" s="27">
        <v>0</v>
      </c>
      <c r="M205" s="158">
        <v>67</v>
      </c>
      <c r="N205" s="159">
        <v>218</v>
      </c>
      <c r="O205" s="159">
        <v>485</v>
      </c>
      <c r="P205" s="165">
        <v>505</v>
      </c>
      <c r="Q205" s="39">
        <v>0</v>
      </c>
    </row>
    <row r="206" spans="1:17" x14ac:dyDescent="0.25">
      <c r="A206" s="48" t="s">
        <v>125</v>
      </c>
      <c r="C206" s="166">
        <v>67</v>
      </c>
      <c r="D206" s="167">
        <v>151</v>
      </c>
      <c r="E206" s="167">
        <v>267</v>
      </c>
      <c r="F206" s="167">
        <v>20</v>
      </c>
      <c r="G206" s="168">
        <v>505</v>
      </c>
      <c r="I206" s="169">
        <v>646</v>
      </c>
      <c r="J206" s="10"/>
      <c r="K206" s="10">
        <v>0</v>
      </c>
      <c r="L206" s="27">
        <v>0</v>
      </c>
      <c r="M206" s="166">
        <v>67</v>
      </c>
      <c r="N206" s="167">
        <v>218</v>
      </c>
      <c r="O206" s="167">
        <v>485</v>
      </c>
      <c r="P206" s="168">
        <v>505</v>
      </c>
      <c r="Q206" s="39">
        <v>0</v>
      </c>
    </row>
    <row r="207" spans="1:17" x14ac:dyDescent="0.25">
      <c r="A207" s="85" t="s">
        <v>126</v>
      </c>
      <c r="C207" s="170">
        <v>114778.11947746271</v>
      </c>
      <c r="D207" s="171">
        <v>117861.54774172182</v>
      </c>
      <c r="E207" s="171">
        <v>99739.293756554252</v>
      </c>
      <c r="F207" s="171">
        <v>134461.90500000003</v>
      </c>
      <c r="G207" s="172">
        <v>108528.43019205936</v>
      </c>
      <c r="I207" s="173">
        <v>139675.47596126935</v>
      </c>
      <c r="J207" s="11"/>
      <c r="K207" s="11">
        <v>0</v>
      </c>
      <c r="L207" s="27">
        <v>0</v>
      </c>
      <c r="M207" s="170">
        <v>114778.11947746271</v>
      </c>
      <c r="N207" s="171">
        <v>116913.88859628439</v>
      </c>
      <c r="O207" s="171">
        <v>107459.00855049484</v>
      </c>
      <c r="P207" s="174">
        <v>108528.4301920594</v>
      </c>
      <c r="Q207" s="39">
        <v>0</v>
      </c>
    </row>
    <row r="208" spans="1:17" x14ac:dyDescent="0.25">
      <c r="A208" s="85"/>
      <c r="B208" s="91"/>
      <c r="C208" s="176"/>
      <c r="D208" s="177"/>
      <c r="E208" s="177"/>
      <c r="F208" s="177"/>
      <c r="G208" s="178"/>
      <c r="H208" s="91"/>
      <c r="I208" s="179"/>
      <c r="J208" s="12"/>
      <c r="K208" s="12">
        <v>0</v>
      </c>
      <c r="L208" s="27">
        <v>0</v>
      </c>
      <c r="M208" s="176"/>
      <c r="N208" s="177"/>
      <c r="O208" s="177"/>
      <c r="P208" s="180"/>
      <c r="Q208" s="39">
        <v>0</v>
      </c>
    </row>
    <row r="209" spans="1:17" x14ac:dyDescent="0.25">
      <c r="A209" s="75" t="s">
        <v>127</v>
      </c>
      <c r="C209" s="181"/>
      <c r="D209" s="183"/>
      <c r="E209" s="183"/>
      <c r="F209" s="183"/>
      <c r="G209" s="182"/>
      <c r="I209" s="184"/>
      <c r="J209" s="13"/>
      <c r="K209" s="13">
        <v>0</v>
      </c>
      <c r="L209" s="27">
        <v>0</v>
      </c>
      <c r="M209" s="181"/>
      <c r="N209" s="183"/>
      <c r="O209" s="183"/>
      <c r="P209" s="185"/>
      <c r="Q209" s="39">
        <v>0</v>
      </c>
    </row>
    <row r="210" spans="1:17" x14ac:dyDescent="0.25">
      <c r="A210" s="48" t="s">
        <v>128</v>
      </c>
      <c r="C210" s="186">
        <v>7.6901340049900018</v>
      </c>
      <c r="D210" s="187">
        <v>17.797093708999995</v>
      </c>
      <c r="E210" s="187">
        <v>26.630391432999986</v>
      </c>
      <c r="F210" s="187">
        <v>2.6892381000000003</v>
      </c>
      <c r="G210" s="188">
        <v>54.806857246989978</v>
      </c>
      <c r="I210" s="191">
        <v>90.230357470979982</v>
      </c>
      <c r="J210" s="14"/>
      <c r="K210" s="14">
        <v>0</v>
      </c>
      <c r="L210" s="27">
        <v>0</v>
      </c>
      <c r="M210" s="186">
        <v>7.6901340049900018</v>
      </c>
      <c r="N210" s="187">
        <v>25.487227713989999</v>
      </c>
      <c r="O210" s="187">
        <v>52.117619146989995</v>
      </c>
      <c r="P210" s="188">
        <v>54.806857246989999</v>
      </c>
      <c r="Q210" s="39">
        <v>0</v>
      </c>
    </row>
    <row r="211" spans="1:17" x14ac:dyDescent="0.25">
      <c r="A211" s="75"/>
      <c r="C211" s="200"/>
      <c r="D211" s="201"/>
      <c r="E211" s="201"/>
      <c r="F211" s="201"/>
      <c r="G211" s="182"/>
      <c r="I211" s="184"/>
      <c r="J211" s="13"/>
      <c r="K211" s="13">
        <v>0</v>
      </c>
      <c r="L211" s="27">
        <v>0</v>
      </c>
      <c r="M211" s="181"/>
      <c r="N211" s="183"/>
      <c r="O211" s="183"/>
      <c r="P211" s="185"/>
      <c r="Q211" s="39">
        <v>0</v>
      </c>
    </row>
    <row r="212" spans="1:17" x14ac:dyDescent="0.25">
      <c r="A212" s="48" t="s">
        <v>129</v>
      </c>
      <c r="C212" s="186">
        <v>-0.32901101457091081</v>
      </c>
      <c r="D212" s="187">
        <v>-2.6358041705721318</v>
      </c>
      <c r="E212" s="187">
        <v>-4.5243170117771392</v>
      </c>
      <c r="F212" s="187">
        <v>-2.2359233872936795</v>
      </c>
      <c r="G212" s="188">
        <v>-9.7250555842138606</v>
      </c>
      <c r="I212" s="191">
        <v>0.78879705941143552</v>
      </c>
      <c r="J212" s="14"/>
      <c r="K212" s="14">
        <v>0</v>
      </c>
      <c r="L212" s="27">
        <v>0</v>
      </c>
      <c r="M212" s="186">
        <v>-0.32901101457091081</v>
      </c>
      <c r="N212" s="187">
        <v>-2.9648151851430429</v>
      </c>
      <c r="O212" s="187">
        <v>-7.4891321969201829</v>
      </c>
      <c r="P212" s="188">
        <v>-9.7250555842138606</v>
      </c>
      <c r="Q212" s="39">
        <v>0</v>
      </c>
    </row>
    <row r="213" spans="1:17" x14ac:dyDescent="0.25">
      <c r="A213" s="85" t="s">
        <v>130</v>
      </c>
      <c r="C213" s="86">
        <v>-4.2783521634008066E-2</v>
      </c>
      <c r="D213" s="87">
        <v>-0.14810306748226004</v>
      </c>
      <c r="E213" s="87">
        <v>-0.16989299699780877</v>
      </c>
      <c r="F213" s="87">
        <v>-0.83143377572022326</v>
      </c>
      <c r="G213" s="88">
        <v>-0.1774423142050891</v>
      </c>
      <c r="I213" s="89">
        <v>8.7420362893400883E-3</v>
      </c>
      <c r="J213" s="5"/>
      <c r="K213" s="5">
        <v>0</v>
      </c>
      <c r="L213" s="27">
        <v>0</v>
      </c>
      <c r="M213" s="86">
        <v>-4.2783521634008066E-2</v>
      </c>
      <c r="N213" s="87">
        <v>-0.11632552658976122</v>
      </c>
      <c r="O213" s="87">
        <v>-0.14369674439268224</v>
      </c>
      <c r="P213" s="90">
        <v>-0.17744231420508905</v>
      </c>
      <c r="Q213" s="39">
        <v>0</v>
      </c>
    </row>
    <row r="214" spans="1:17" x14ac:dyDescent="0.25">
      <c r="A214" s="75"/>
      <c r="C214" s="194"/>
      <c r="D214" s="192"/>
      <c r="E214" s="192"/>
      <c r="F214" s="192"/>
      <c r="G214" s="193"/>
      <c r="I214" s="195"/>
      <c r="J214" s="15"/>
      <c r="K214" s="15">
        <v>0</v>
      </c>
      <c r="L214" s="27">
        <v>0</v>
      </c>
      <c r="M214" s="194"/>
      <c r="N214" s="192"/>
      <c r="O214" s="192"/>
      <c r="P214" s="196"/>
      <c r="Q214" s="39">
        <v>0</v>
      </c>
    </row>
    <row r="215" spans="1:17" x14ac:dyDescent="0.25">
      <c r="A215" s="48" t="s">
        <v>131</v>
      </c>
      <c r="C215" s="186">
        <v>0</v>
      </c>
      <c r="D215" s="187">
        <v>0</v>
      </c>
      <c r="E215" s="187">
        <v>0</v>
      </c>
      <c r="F215" s="187">
        <v>0</v>
      </c>
      <c r="G215" s="188">
        <v>0</v>
      </c>
      <c r="I215" s="191">
        <v>0</v>
      </c>
      <c r="J215" s="14"/>
      <c r="K215" s="14">
        <v>0</v>
      </c>
      <c r="L215" s="27">
        <v>0</v>
      </c>
      <c r="M215" s="186">
        <v>0</v>
      </c>
      <c r="N215" s="187">
        <v>0</v>
      </c>
      <c r="O215" s="187">
        <v>0</v>
      </c>
      <c r="P215" s="188">
        <v>0</v>
      </c>
      <c r="Q215" s="39">
        <v>0</v>
      </c>
    </row>
    <row r="216" spans="1:17" x14ac:dyDescent="0.25">
      <c r="A216" s="75"/>
      <c r="C216" s="200"/>
      <c r="D216" s="201"/>
      <c r="E216" s="201"/>
      <c r="F216" s="201"/>
      <c r="G216" s="182"/>
      <c r="I216" s="184"/>
      <c r="J216" s="13"/>
      <c r="K216" s="13">
        <v>0</v>
      </c>
      <c r="L216" s="27">
        <v>0</v>
      </c>
      <c r="M216" s="200"/>
      <c r="N216" s="201"/>
      <c r="O216" s="201"/>
      <c r="P216" s="202"/>
      <c r="Q216" s="39">
        <v>0</v>
      </c>
    </row>
    <row r="217" spans="1:17" x14ac:dyDescent="0.25">
      <c r="A217" s="48" t="s">
        <v>132</v>
      </c>
      <c r="C217" s="186">
        <v>0</v>
      </c>
      <c r="D217" s="187">
        <v>0</v>
      </c>
      <c r="E217" s="187">
        <v>0</v>
      </c>
      <c r="F217" s="187">
        <v>0</v>
      </c>
      <c r="G217" s="188">
        <v>0</v>
      </c>
      <c r="I217" s="191">
        <v>0</v>
      </c>
      <c r="J217" s="14"/>
      <c r="K217" s="14">
        <v>0</v>
      </c>
      <c r="L217" s="27">
        <v>0</v>
      </c>
      <c r="M217" s="186">
        <v>0</v>
      </c>
      <c r="N217" s="187">
        <v>0</v>
      </c>
      <c r="O217" s="187">
        <v>0</v>
      </c>
      <c r="P217" s="188">
        <v>0</v>
      </c>
      <c r="Q217" s="39">
        <v>0</v>
      </c>
    </row>
    <row r="218" spans="1:17" x14ac:dyDescent="0.25">
      <c r="A218" s="85" t="s">
        <v>133</v>
      </c>
      <c r="C218" s="86">
        <v>0</v>
      </c>
      <c r="D218" s="87">
        <v>0</v>
      </c>
      <c r="E218" s="87">
        <v>0</v>
      </c>
      <c r="F218" s="87">
        <v>0</v>
      </c>
      <c r="G218" s="88">
        <v>0</v>
      </c>
      <c r="I218" s="89">
        <v>0</v>
      </c>
      <c r="J218" s="5"/>
      <c r="K218" s="5">
        <v>0</v>
      </c>
      <c r="L218" s="27">
        <v>0</v>
      </c>
      <c r="M218" s="86">
        <v>0</v>
      </c>
      <c r="N218" s="87">
        <v>0</v>
      </c>
      <c r="O218" s="87">
        <v>0</v>
      </c>
      <c r="P218" s="90">
        <v>0</v>
      </c>
      <c r="Q218" s="39">
        <v>0</v>
      </c>
    </row>
    <row r="219" spans="1:17" x14ac:dyDescent="0.25">
      <c r="A219" s="75"/>
      <c r="C219" s="194"/>
      <c r="D219" s="192"/>
      <c r="E219" s="192"/>
      <c r="F219" s="192"/>
      <c r="G219" s="193"/>
      <c r="I219" s="195"/>
      <c r="J219" s="15"/>
      <c r="K219" s="15">
        <v>0</v>
      </c>
      <c r="L219" s="27">
        <v>0</v>
      </c>
      <c r="M219" s="194"/>
      <c r="N219" s="192"/>
      <c r="O219" s="192"/>
      <c r="P219" s="196"/>
      <c r="Q219" s="39">
        <v>0</v>
      </c>
    </row>
    <row r="220" spans="1:17" x14ac:dyDescent="0.25">
      <c r="A220" s="48" t="s">
        <v>150</v>
      </c>
      <c r="C220" s="186">
        <v>7.6901340049900018</v>
      </c>
      <c r="D220" s="187">
        <v>17.797093708999995</v>
      </c>
      <c r="E220" s="187">
        <v>26.630391432999986</v>
      </c>
      <c r="F220" s="187">
        <v>2.6892381000000003</v>
      </c>
      <c r="G220" s="188">
        <v>54.806857246989978</v>
      </c>
      <c r="I220" s="191">
        <v>90.230357470979982</v>
      </c>
      <c r="J220" s="14"/>
      <c r="K220" s="14">
        <v>0</v>
      </c>
      <c r="L220" s="27">
        <v>0</v>
      </c>
      <c r="M220" s="186">
        <v>7.6901340049900018</v>
      </c>
      <c r="N220" s="187">
        <v>25.487227713989999</v>
      </c>
      <c r="O220" s="187">
        <v>52.117619146989995</v>
      </c>
      <c r="P220" s="188">
        <v>54.806857246989999</v>
      </c>
      <c r="Q220" s="39">
        <v>0</v>
      </c>
    </row>
    <row r="221" spans="1:17" x14ac:dyDescent="0.25">
      <c r="A221" s="48" t="s">
        <v>151</v>
      </c>
      <c r="C221" s="186">
        <v>-0.32901101457091081</v>
      </c>
      <c r="D221" s="187">
        <v>-2.6358041705721318</v>
      </c>
      <c r="E221" s="187">
        <v>-4.5243170117771392</v>
      </c>
      <c r="F221" s="187">
        <v>-2.2359233872936795</v>
      </c>
      <c r="G221" s="188">
        <v>-9.7250555842138606</v>
      </c>
      <c r="I221" s="191">
        <v>0.78879705941143552</v>
      </c>
      <c r="J221" s="14"/>
      <c r="K221" s="14">
        <v>0</v>
      </c>
      <c r="L221" s="27">
        <v>0</v>
      </c>
      <c r="M221" s="186">
        <v>-0.32901101457091081</v>
      </c>
      <c r="N221" s="187">
        <v>-2.9648151851430429</v>
      </c>
      <c r="O221" s="187">
        <v>-7.4891321969201829</v>
      </c>
      <c r="P221" s="188">
        <v>-9.7250555842138606</v>
      </c>
      <c r="Q221" s="39">
        <v>0</v>
      </c>
    </row>
    <row r="222" spans="1:17" x14ac:dyDescent="0.25">
      <c r="A222" s="197" t="s">
        <v>136</v>
      </c>
      <c r="C222" s="207">
        <v>-4.2783521634008066E-2</v>
      </c>
      <c r="D222" s="208">
        <v>-0.14810306748226004</v>
      </c>
      <c r="E222" s="208">
        <v>-0.16989299699780877</v>
      </c>
      <c r="F222" s="208">
        <v>-0.83143377572022326</v>
      </c>
      <c r="G222" s="209">
        <v>-0.1774423142050891</v>
      </c>
      <c r="I222" s="210">
        <v>8.7420362893400883E-3</v>
      </c>
      <c r="J222" s="5"/>
      <c r="K222" s="5">
        <v>0</v>
      </c>
      <c r="L222" s="27">
        <v>0</v>
      </c>
      <c r="M222" s="207">
        <v>-4.2783521634008066E-2</v>
      </c>
      <c r="N222" s="208">
        <v>-0.11632552658976122</v>
      </c>
      <c r="O222" s="208">
        <v>-0.14369674439268224</v>
      </c>
      <c r="P222" s="211">
        <v>-0.17744231420508905</v>
      </c>
      <c r="Q222" s="39">
        <v>0</v>
      </c>
    </row>
    <row r="223" spans="1:17" x14ac:dyDescent="0.25">
      <c r="A223" s="17"/>
      <c r="C223" s="198"/>
      <c r="D223" s="198"/>
      <c r="E223" s="198"/>
      <c r="F223" s="198"/>
      <c r="G223" s="198"/>
      <c r="I223" s="198"/>
      <c r="J223" s="198"/>
      <c r="K223" s="198">
        <v>0</v>
      </c>
      <c r="L223" s="27">
        <v>0</v>
      </c>
      <c r="M223" s="198"/>
      <c r="N223" s="198"/>
      <c r="O223" s="198"/>
      <c r="P223" s="198"/>
      <c r="Q223" s="39">
        <v>0</v>
      </c>
    </row>
    <row r="224" spans="1:17" x14ac:dyDescent="0.25">
      <c r="A224" s="29" t="s">
        <v>152</v>
      </c>
      <c r="B224" s="33"/>
      <c r="C224" s="34" t="s">
        <v>3</v>
      </c>
      <c r="D224" s="35" t="s">
        <v>4</v>
      </c>
      <c r="E224" s="35" t="s">
        <v>5</v>
      </c>
      <c r="F224" s="35" t="s">
        <v>6</v>
      </c>
      <c r="G224" s="68">
        <v>2011</v>
      </c>
      <c r="H224" s="33"/>
      <c r="I224" s="36">
        <v>2010</v>
      </c>
      <c r="J224" s="30"/>
      <c r="K224" s="1">
        <v>0</v>
      </c>
      <c r="L224" s="27" t="e">
        <v>#VALUE!</v>
      </c>
      <c r="M224" s="150" t="s">
        <v>36</v>
      </c>
      <c r="N224" s="151" t="s">
        <v>37</v>
      </c>
      <c r="O224" s="151" t="s">
        <v>38</v>
      </c>
      <c r="P224" s="152" t="s">
        <v>39</v>
      </c>
      <c r="Q224" s="39" t="e">
        <v>#VALUE!</v>
      </c>
    </row>
    <row r="225" spans="1:17" x14ac:dyDescent="0.25">
      <c r="A225" s="153"/>
      <c r="C225" s="70"/>
      <c r="D225" s="71"/>
      <c r="E225" s="71"/>
      <c r="F225" s="71"/>
      <c r="G225" s="72"/>
      <c r="I225" s="73"/>
      <c r="J225" s="2"/>
      <c r="K225" s="2">
        <v>0</v>
      </c>
      <c r="L225" s="27">
        <v>0</v>
      </c>
      <c r="M225" s="70"/>
      <c r="N225" s="71"/>
      <c r="O225" s="71"/>
      <c r="P225" s="74"/>
      <c r="Q225" s="39">
        <v>0</v>
      </c>
    </row>
    <row r="226" spans="1:17" x14ac:dyDescent="0.25">
      <c r="A226" s="75" t="s">
        <v>123</v>
      </c>
      <c r="C226" s="162">
        <v>5875.6934592059397</v>
      </c>
      <c r="D226" s="163">
        <v>6308</v>
      </c>
      <c r="E226" s="163">
        <v>7596</v>
      </c>
      <c r="F226" s="163">
        <v>4941</v>
      </c>
      <c r="G226" s="161">
        <v>24720.693459205941</v>
      </c>
      <c r="I226" s="164">
        <v>20311</v>
      </c>
      <c r="J226" s="16"/>
      <c r="K226" s="16">
        <v>0</v>
      </c>
      <c r="L226" s="27">
        <v>0</v>
      </c>
      <c r="M226" s="158">
        <v>5875.6934592059397</v>
      </c>
      <c r="N226" s="159">
        <v>12183.693459205941</v>
      </c>
      <c r="O226" s="159">
        <v>19779.693459205941</v>
      </c>
      <c r="P226" s="165">
        <v>24720.693459205941</v>
      </c>
      <c r="Q226" s="39">
        <v>0</v>
      </c>
    </row>
    <row r="227" spans="1:17" x14ac:dyDescent="0.25">
      <c r="A227" s="48" t="s">
        <v>125</v>
      </c>
      <c r="C227" s="166">
        <v>5875.6934592059397</v>
      </c>
      <c r="D227" s="167">
        <v>6308</v>
      </c>
      <c r="E227" s="167">
        <v>7596</v>
      </c>
      <c r="F227" s="167">
        <v>4941</v>
      </c>
      <c r="G227" s="168">
        <v>24720.693459205941</v>
      </c>
      <c r="I227" s="169">
        <v>20311</v>
      </c>
      <c r="J227" s="10"/>
      <c r="K227" s="10">
        <v>0</v>
      </c>
      <c r="L227" s="27">
        <v>0</v>
      </c>
      <c r="M227" s="166">
        <v>5875.6934592059397</v>
      </c>
      <c r="N227" s="167">
        <v>12183.693459205941</v>
      </c>
      <c r="O227" s="167">
        <v>19779.693459205941</v>
      </c>
      <c r="P227" s="168">
        <v>24720.693459205941</v>
      </c>
      <c r="Q227" s="39">
        <v>0</v>
      </c>
    </row>
    <row r="228" spans="1:17" x14ac:dyDescent="0.25">
      <c r="A228" s="85" t="s">
        <v>126</v>
      </c>
      <c r="C228" s="170">
        <v>81620.825580783756</v>
      </c>
      <c r="D228" s="171">
        <v>86979.632516045516</v>
      </c>
      <c r="E228" s="171">
        <v>91566.015444938108</v>
      </c>
      <c r="F228" s="171">
        <v>93259.293235677964</v>
      </c>
      <c r="G228" s="172">
        <v>88370.340326958656</v>
      </c>
      <c r="I228" s="173">
        <v>78154.112303677815</v>
      </c>
      <c r="J228" s="11"/>
      <c r="K228" s="11">
        <v>0</v>
      </c>
      <c r="L228" s="27">
        <v>0</v>
      </c>
      <c r="M228" s="170">
        <v>81620.825580783756</v>
      </c>
      <c r="N228" s="171">
        <v>84395.300682345784</v>
      </c>
      <c r="O228" s="171">
        <v>87149.071839062075</v>
      </c>
      <c r="P228" s="174">
        <v>88370.340326958656</v>
      </c>
      <c r="Q228" s="39">
        <v>0</v>
      </c>
    </row>
    <row r="229" spans="1:17" x14ac:dyDescent="0.25">
      <c r="A229" s="85"/>
      <c r="B229" s="91"/>
      <c r="C229" s="176"/>
      <c r="D229" s="177"/>
      <c r="E229" s="177"/>
      <c r="F229" s="177"/>
      <c r="G229" s="178"/>
      <c r="H229" s="91"/>
      <c r="I229" s="179"/>
      <c r="J229" s="12"/>
      <c r="K229" s="12">
        <v>0</v>
      </c>
      <c r="L229" s="27">
        <v>0</v>
      </c>
      <c r="M229" s="176"/>
      <c r="N229" s="177"/>
      <c r="O229" s="177"/>
      <c r="P229" s="180"/>
      <c r="Q229" s="39">
        <v>0</v>
      </c>
    </row>
    <row r="230" spans="1:17" x14ac:dyDescent="0.25">
      <c r="A230" s="75" t="s">
        <v>127</v>
      </c>
      <c r="C230" s="181"/>
      <c r="D230" s="183"/>
      <c r="E230" s="183"/>
      <c r="F230" s="183"/>
      <c r="G230" s="182"/>
      <c r="I230" s="184"/>
      <c r="J230" s="13"/>
      <c r="K230" s="13">
        <v>0</v>
      </c>
      <c r="L230" s="27">
        <v>0</v>
      </c>
      <c r="M230" s="181"/>
      <c r="N230" s="183"/>
      <c r="O230" s="183"/>
      <c r="P230" s="185"/>
      <c r="Q230" s="39">
        <v>0</v>
      </c>
    </row>
    <row r="231" spans="1:17" x14ac:dyDescent="0.25">
      <c r="A231" s="48" t="s">
        <v>128</v>
      </c>
      <c r="C231" s="186">
        <v>479.57895099999996</v>
      </c>
      <c r="D231" s="187">
        <v>548.66752191121509</v>
      </c>
      <c r="E231" s="187">
        <v>695.53545331974988</v>
      </c>
      <c r="F231" s="187">
        <v>460.79416787748482</v>
      </c>
      <c r="G231" s="188">
        <v>2184.57609410845</v>
      </c>
      <c r="I231" s="191">
        <v>1587.388175</v>
      </c>
      <c r="J231" s="14"/>
      <c r="K231" s="14">
        <v>0</v>
      </c>
      <c r="L231" s="27">
        <v>0</v>
      </c>
      <c r="M231" s="186">
        <v>479.57895099999996</v>
      </c>
      <c r="N231" s="187">
        <v>1028.2464729112151</v>
      </c>
      <c r="O231" s="187">
        <v>1723.7819262309649</v>
      </c>
      <c r="P231" s="188">
        <v>2184.57609410845</v>
      </c>
      <c r="Q231" s="39">
        <v>0</v>
      </c>
    </row>
    <row r="232" spans="1:17" x14ac:dyDescent="0.25">
      <c r="A232" s="75"/>
      <c r="C232" s="200"/>
      <c r="D232" s="201"/>
      <c r="E232" s="201"/>
      <c r="F232" s="201"/>
      <c r="G232" s="182"/>
      <c r="I232" s="184"/>
      <c r="J232" s="13"/>
      <c r="K232" s="13">
        <v>0</v>
      </c>
      <c r="L232" s="27">
        <v>0</v>
      </c>
      <c r="M232" s="181"/>
      <c r="N232" s="183"/>
      <c r="O232" s="183"/>
      <c r="P232" s="185"/>
      <c r="Q232" s="39">
        <v>0</v>
      </c>
    </row>
    <row r="233" spans="1:17" x14ac:dyDescent="0.25">
      <c r="A233" s="48" t="s">
        <v>129</v>
      </c>
      <c r="C233" s="186">
        <v>27.0000778</v>
      </c>
      <c r="D233" s="187">
        <v>44.196377905118354</v>
      </c>
      <c r="E233" s="187">
        <v>40.121378930790037</v>
      </c>
      <c r="F233" s="187">
        <v>38.367956364347506</v>
      </c>
      <c r="G233" s="188">
        <v>149.6857910002559</v>
      </c>
      <c r="I233" s="191">
        <v>94.643625999999998</v>
      </c>
      <c r="J233" s="14"/>
      <c r="K233" s="14">
        <v>0</v>
      </c>
      <c r="L233" s="27">
        <v>0</v>
      </c>
      <c r="M233" s="186">
        <v>27.0000778</v>
      </c>
      <c r="N233" s="187">
        <v>71.196455705118353</v>
      </c>
      <c r="O233" s="187">
        <v>111.31783463590838</v>
      </c>
      <c r="P233" s="188">
        <v>149.6857910002559</v>
      </c>
      <c r="Q233" s="39">
        <v>0</v>
      </c>
    </row>
    <row r="234" spans="1:17" x14ac:dyDescent="0.25">
      <c r="A234" s="85" t="s">
        <v>130</v>
      </c>
      <c r="C234" s="86">
        <v>5.6299547225124154E-2</v>
      </c>
      <c r="D234" s="87">
        <v>8.0552203547907791E-2</v>
      </c>
      <c r="E234" s="87">
        <v>5.7684160799126846E-2</v>
      </c>
      <c r="F234" s="87">
        <v>8.3264848036333466E-2</v>
      </c>
      <c r="G234" s="88">
        <v>6.8519376094950971E-2</v>
      </c>
      <c r="I234" s="89">
        <v>5.9622231972340345E-2</v>
      </c>
      <c r="J234" s="5"/>
      <c r="K234" s="5">
        <v>0</v>
      </c>
      <c r="L234" s="27">
        <v>0</v>
      </c>
      <c r="M234" s="86">
        <v>5.6299547225124154E-2</v>
      </c>
      <c r="N234" s="87">
        <v>6.9240651517669616E-2</v>
      </c>
      <c r="O234" s="87">
        <v>6.4577678267751598E-2</v>
      </c>
      <c r="P234" s="90">
        <v>6.8519376094950971E-2</v>
      </c>
      <c r="Q234" s="39">
        <v>0</v>
      </c>
    </row>
    <row r="235" spans="1:17" x14ac:dyDescent="0.25">
      <c r="A235" s="75"/>
      <c r="C235" s="194"/>
      <c r="D235" s="192"/>
      <c r="E235" s="192"/>
      <c r="F235" s="192"/>
      <c r="G235" s="193"/>
      <c r="I235" s="195"/>
      <c r="J235" s="15"/>
      <c r="K235" s="15">
        <v>0</v>
      </c>
      <c r="L235" s="27">
        <v>0</v>
      </c>
      <c r="M235" s="194"/>
      <c r="N235" s="192"/>
      <c r="O235" s="192"/>
      <c r="P235" s="196"/>
      <c r="Q235" s="39">
        <v>0</v>
      </c>
    </row>
    <row r="236" spans="1:17" x14ac:dyDescent="0.25">
      <c r="A236" s="48" t="s">
        <v>131</v>
      </c>
      <c r="C236" s="186">
        <v>1.1428640000000001</v>
      </c>
      <c r="D236" s="187">
        <v>0.55383300000000002</v>
      </c>
      <c r="E236" s="187">
        <v>0</v>
      </c>
      <c r="F236" s="187">
        <v>0</v>
      </c>
      <c r="G236" s="188">
        <v>1.6966970000000001</v>
      </c>
      <c r="I236" s="191">
        <v>7.08</v>
      </c>
      <c r="J236" s="14"/>
      <c r="K236" s="14">
        <v>0</v>
      </c>
      <c r="L236" s="27">
        <v>0</v>
      </c>
      <c r="M236" s="186">
        <v>1.1428640000000001</v>
      </c>
      <c r="N236" s="187">
        <v>1.6966970000000001</v>
      </c>
      <c r="O236" s="187">
        <v>1.6966970000000001</v>
      </c>
      <c r="P236" s="188">
        <v>1.6966970000000001</v>
      </c>
      <c r="Q236" s="39">
        <v>0</v>
      </c>
    </row>
    <row r="237" spans="1:17" x14ac:dyDescent="0.25">
      <c r="A237" s="75"/>
      <c r="C237" s="200"/>
      <c r="D237" s="201"/>
      <c r="E237" s="201"/>
      <c r="F237" s="201"/>
      <c r="G237" s="182"/>
      <c r="I237" s="184"/>
      <c r="J237" s="13"/>
      <c r="K237" s="13">
        <v>0</v>
      </c>
      <c r="L237" s="27">
        <v>0</v>
      </c>
      <c r="M237" s="200"/>
      <c r="N237" s="201"/>
      <c r="O237" s="201"/>
      <c r="P237" s="202"/>
      <c r="Q237" s="39">
        <v>0</v>
      </c>
    </row>
    <row r="238" spans="1:17" x14ac:dyDescent="0.25">
      <c r="A238" s="48" t="s">
        <v>132</v>
      </c>
      <c r="C238" s="186">
        <v>0.55714560000000013</v>
      </c>
      <c r="D238" s="187">
        <v>0.23630208</v>
      </c>
      <c r="E238" s="187">
        <v>0</v>
      </c>
      <c r="F238" s="187">
        <v>0</v>
      </c>
      <c r="G238" s="188">
        <v>0.7934476800000001</v>
      </c>
      <c r="I238" s="191">
        <v>2.8319999999999999</v>
      </c>
      <c r="J238" s="14"/>
      <c r="K238" s="14">
        <v>0</v>
      </c>
      <c r="L238" s="27">
        <v>0</v>
      </c>
      <c r="M238" s="186">
        <v>0.55714560000000013</v>
      </c>
      <c r="N238" s="187">
        <v>0.7934476800000001</v>
      </c>
      <c r="O238" s="187">
        <v>0.7934476800000001</v>
      </c>
      <c r="P238" s="188">
        <v>0.7934476800000001</v>
      </c>
      <c r="Q238" s="39">
        <v>0</v>
      </c>
    </row>
    <row r="239" spans="1:17" x14ac:dyDescent="0.25">
      <c r="A239" s="85" t="s">
        <v>133</v>
      </c>
      <c r="C239" s="86">
        <v>0.48749947500315005</v>
      </c>
      <c r="D239" s="87">
        <v>0.42666666666666664</v>
      </c>
      <c r="E239" s="87">
        <v>0</v>
      </c>
      <c r="F239" s="87">
        <v>0</v>
      </c>
      <c r="G239" s="88">
        <v>0.46764253134177763</v>
      </c>
      <c r="I239" s="89">
        <v>0.39999999999999997</v>
      </c>
      <c r="J239" s="5"/>
      <c r="K239" s="5">
        <v>0</v>
      </c>
      <c r="L239" s="27">
        <v>0</v>
      </c>
      <c r="M239" s="86">
        <v>0.48749947500315005</v>
      </c>
      <c r="N239" s="87">
        <v>0.46764253134177763</v>
      </c>
      <c r="O239" s="87">
        <v>0.46764253134177763</v>
      </c>
      <c r="P239" s="90">
        <v>0.46764253134177763</v>
      </c>
      <c r="Q239" s="39">
        <v>0</v>
      </c>
    </row>
    <row r="240" spans="1:17" x14ac:dyDescent="0.25">
      <c r="A240" s="75"/>
      <c r="C240" s="194"/>
      <c r="D240" s="192"/>
      <c r="E240" s="192"/>
      <c r="F240" s="192"/>
      <c r="G240" s="193"/>
      <c r="I240" s="195"/>
      <c r="J240" s="15"/>
      <c r="K240" s="15">
        <v>0</v>
      </c>
      <c r="L240" s="27">
        <v>0</v>
      </c>
      <c r="M240" s="194"/>
      <c r="N240" s="192"/>
      <c r="O240" s="192"/>
      <c r="P240" s="196"/>
      <c r="Q240" s="39">
        <v>0</v>
      </c>
    </row>
    <row r="241" spans="1:17" x14ac:dyDescent="0.25">
      <c r="A241" s="48" t="s">
        <v>153</v>
      </c>
      <c r="C241" s="186">
        <v>480.72181499999994</v>
      </c>
      <c r="D241" s="187">
        <v>549.22135491121514</v>
      </c>
      <c r="E241" s="187">
        <v>695.53545331974988</v>
      </c>
      <c r="F241" s="187">
        <v>460.79416787748482</v>
      </c>
      <c r="G241" s="188">
        <v>2186.2727911084498</v>
      </c>
      <c r="I241" s="191">
        <v>1594.468175</v>
      </c>
      <c r="J241" s="14"/>
      <c r="K241" s="14">
        <v>0</v>
      </c>
      <c r="L241" s="27">
        <v>0</v>
      </c>
      <c r="M241" s="186">
        <v>480.72181499999999</v>
      </c>
      <c r="N241" s="187">
        <v>1029.9431699112151</v>
      </c>
      <c r="O241" s="187">
        <v>1725.478623230965</v>
      </c>
      <c r="P241" s="188">
        <v>2186.2727911084498</v>
      </c>
      <c r="Q241" s="39">
        <v>0</v>
      </c>
    </row>
    <row r="242" spans="1:17" x14ac:dyDescent="0.25">
      <c r="A242" s="48" t="s">
        <v>154</v>
      </c>
      <c r="C242" s="186">
        <v>27.557223399999998</v>
      </c>
      <c r="D242" s="187">
        <v>44.432679985118355</v>
      </c>
      <c r="E242" s="187">
        <v>40.121378930790037</v>
      </c>
      <c r="F242" s="187">
        <v>38.367956364347506</v>
      </c>
      <c r="G242" s="188">
        <v>150.47923868025592</v>
      </c>
      <c r="I242" s="191">
        <v>97.475625999999991</v>
      </c>
      <c r="J242" s="14"/>
      <c r="K242" s="14">
        <v>0</v>
      </c>
      <c r="L242" s="27">
        <v>0</v>
      </c>
      <c r="M242" s="186">
        <v>27.557223399999998</v>
      </c>
      <c r="N242" s="187">
        <v>71.989903385118353</v>
      </c>
      <c r="O242" s="187">
        <v>112.11128231590838</v>
      </c>
      <c r="P242" s="188">
        <v>150.47923868025592</v>
      </c>
      <c r="Q242" s="39">
        <v>0</v>
      </c>
    </row>
    <row r="243" spans="1:17" x14ac:dyDescent="0.25">
      <c r="A243" s="197" t="s">
        <v>136</v>
      </c>
      <c r="C243" s="207">
        <v>5.7324678306933087E-2</v>
      </c>
      <c r="D243" s="208">
        <v>8.0901224229165597E-2</v>
      </c>
      <c r="E243" s="208">
        <v>5.7684160799126846E-2</v>
      </c>
      <c r="F243" s="208">
        <v>8.3264848036333466E-2</v>
      </c>
      <c r="G243" s="209">
        <v>6.8829122922012986E-2</v>
      </c>
      <c r="I243" s="210">
        <v>6.1133629086074413E-2</v>
      </c>
      <c r="J243" s="5"/>
      <c r="K243" s="5">
        <v>0</v>
      </c>
      <c r="L243" s="27">
        <v>0</v>
      </c>
      <c r="M243" s="207">
        <v>5.732467830693308E-2</v>
      </c>
      <c r="N243" s="208">
        <v>6.9896966636833119E-2</v>
      </c>
      <c r="O243" s="208">
        <v>6.4974019849622713E-2</v>
      </c>
      <c r="P243" s="211">
        <v>6.8829122922012986E-2</v>
      </c>
      <c r="Q243" s="39">
        <v>0</v>
      </c>
    </row>
    <row r="244" spans="1:17" x14ac:dyDescent="0.25">
      <c r="K244" s="26">
        <v>0</v>
      </c>
      <c r="L244" s="27">
        <v>0</v>
      </c>
      <c r="Q244" s="39">
        <v>0</v>
      </c>
    </row>
    <row r="245" spans="1:17" x14ac:dyDescent="0.25">
      <c r="A245" s="29" t="s">
        <v>161</v>
      </c>
      <c r="B245" s="33"/>
      <c r="C245" s="34" t="s">
        <v>3</v>
      </c>
      <c r="D245" s="35" t="s">
        <v>4</v>
      </c>
      <c r="E245" s="35" t="s">
        <v>5</v>
      </c>
      <c r="F245" s="35" t="s">
        <v>6</v>
      </c>
      <c r="G245" s="68">
        <v>2011</v>
      </c>
      <c r="H245" s="33"/>
      <c r="I245" s="36">
        <v>2010</v>
      </c>
      <c r="J245" s="30"/>
      <c r="K245" s="1">
        <v>0</v>
      </c>
      <c r="L245" s="27" t="e">
        <v>#VALUE!</v>
      </c>
      <c r="M245" s="150" t="s">
        <v>36</v>
      </c>
      <c r="N245" s="151" t="s">
        <v>37</v>
      </c>
      <c r="O245" s="151" t="s">
        <v>38</v>
      </c>
      <c r="P245" s="152" t="s">
        <v>39</v>
      </c>
      <c r="Q245" s="39" t="e">
        <v>#VALUE!</v>
      </c>
    </row>
    <row r="246" spans="1:17" x14ac:dyDescent="0.25">
      <c r="A246" s="153"/>
      <c r="C246" s="70"/>
      <c r="D246" s="71"/>
      <c r="E246" s="71"/>
      <c r="F246" s="71"/>
      <c r="G246" s="72"/>
      <c r="I246" s="73"/>
      <c r="J246" s="2"/>
      <c r="K246" s="2">
        <v>0</v>
      </c>
      <c r="L246" s="27">
        <v>0</v>
      </c>
      <c r="M246" s="70"/>
      <c r="N246" s="71"/>
      <c r="O246" s="71"/>
      <c r="P246" s="74"/>
      <c r="Q246" s="39">
        <v>0</v>
      </c>
    </row>
    <row r="247" spans="1:17" x14ac:dyDescent="0.25">
      <c r="A247" s="75" t="s">
        <v>162</v>
      </c>
      <c r="C247" s="162">
        <v>1363</v>
      </c>
      <c r="D247" s="163">
        <v>2828</v>
      </c>
      <c r="E247" s="163">
        <v>3448</v>
      </c>
      <c r="F247" s="163">
        <v>4466</v>
      </c>
      <c r="G247" s="161">
        <v>12105</v>
      </c>
      <c r="I247" s="199">
        <v>7838</v>
      </c>
      <c r="J247" s="18"/>
      <c r="K247" s="16">
        <v>0</v>
      </c>
      <c r="L247" s="27">
        <v>0</v>
      </c>
      <c r="M247" s="158">
        <v>1363</v>
      </c>
      <c r="N247" s="159">
        <v>4191</v>
      </c>
      <c r="O247" s="159">
        <v>7639</v>
      </c>
      <c r="P247" s="165">
        <v>12105</v>
      </c>
      <c r="Q247" s="39">
        <v>0</v>
      </c>
    </row>
    <row r="248" spans="1:17" x14ac:dyDescent="0.25">
      <c r="A248" s="75" t="s">
        <v>163</v>
      </c>
      <c r="C248" s="162">
        <v>13110</v>
      </c>
      <c r="D248" s="163">
        <v>15471</v>
      </c>
      <c r="E248" s="163">
        <v>18203</v>
      </c>
      <c r="F248" s="163">
        <v>14938</v>
      </c>
      <c r="G248" s="161">
        <v>61722</v>
      </c>
      <c r="I248" s="199">
        <v>40805</v>
      </c>
      <c r="J248" s="18"/>
      <c r="K248" s="16">
        <v>0</v>
      </c>
      <c r="L248" s="27">
        <v>0</v>
      </c>
      <c r="M248" s="158">
        <v>13110</v>
      </c>
      <c r="N248" s="159">
        <v>28581</v>
      </c>
      <c r="O248" s="159">
        <v>46784</v>
      </c>
      <c r="P248" s="165">
        <v>61722</v>
      </c>
      <c r="Q248" s="39">
        <v>0</v>
      </c>
    </row>
    <row r="249" spans="1:17" x14ac:dyDescent="0.25">
      <c r="A249" s="48" t="s">
        <v>125</v>
      </c>
      <c r="C249" s="166">
        <v>14473</v>
      </c>
      <c r="D249" s="167">
        <v>18299</v>
      </c>
      <c r="E249" s="167">
        <v>21651</v>
      </c>
      <c r="F249" s="167">
        <v>19404</v>
      </c>
      <c r="G249" s="168">
        <v>73827</v>
      </c>
      <c r="I249" s="169">
        <v>48643</v>
      </c>
      <c r="J249" s="10"/>
      <c r="K249" s="10">
        <v>0</v>
      </c>
      <c r="L249" s="27">
        <v>0</v>
      </c>
      <c r="M249" s="166">
        <v>14473</v>
      </c>
      <c r="N249" s="167">
        <v>32772</v>
      </c>
      <c r="O249" s="167">
        <v>54423</v>
      </c>
      <c r="P249" s="168">
        <v>73827</v>
      </c>
      <c r="Q249" s="39">
        <v>0</v>
      </c>
    </row>
    <row r="250" spans="1:17" x14ac:dyDescent="0.25">
      <c r="A250" s="85" t="s">
        <v>126</v>
      </c>
      <c r="C250" s="170">
        <v>13395.736889380225</v>
      </c>
      <c r="D250" s="171">
        <v>13090.008088271092</v>
      </c>
      <c r="E250" s="171">
        <v>13256.433154126846</v>
      </c>
      <c r="F250" s="171">
        <v>12723.284759843207</v>
      </c>
      <c r="G250" s="172">
        <v>13102.363765387605</v>
      </c>
      <c r="I250" s="173">
        <v>12223.079335167169</v>
      </c>
      <c r="J250" s="11"/>
      <c r="K250" s="11">
        <v>0</v>
      </c>
      <c r="L250" s="27">
        <v>0</v>
      </c>
      <c r="M250" s="170">
        <v>13395.736889380225</v>
      </c>
      <c r="N250" s="171">
        <v>13225.02618110804</v>
      </c>
      <c r="O250" s="171">
        <v>13237.520758268985</v>
      </c>
      <c r="P250" s="174">
        <v>13102.363765387605</v>
      </c>
      <c r="Q250" s="39">
        <v>0</v>
      </c>
    </row>
    <row r="251" spans="1:17" x14ac:dyDescent="0.25">
      <c r="A251" s="85"/>
      <c r="B251" s="91"/>
      <c r="C251" s="176"/>
      <c r="D251" s="177"/>
      <c r="E251" s="177"/>
      <c r="F251" s="177"/>
      <c r="G251" s="178"/>
      <c r="H251" s="91"/>
      <c r="I251" s="179"/>
      <c r="J251" s="12"/>
      <c r="K251" s="12">
        <v>0</v>
      </c>
      <c r="L251" s="27">
        <v>0</v>
      </c>
      <c r="M251" s="176"/>
      <c r="N251" s="177"/>
      <c r="O251" s="177"/>
      <c r="P251" s="180"/>
      <c r="Q251" s="39">
        <v>0</v>
      </c>
    </row>
    <row r="252" spans="1:17" x14ac:dyDescent="0.25">
      <c r="A252" s="75" t="s">
        <v>127</v>
      </c>
      <c r="C252" s="181"/>
      <c r="D252" s="183"/>
      <c r="E252" s="183"/>
      <c r="F252" s="183"/>
      <c r="G252" s="182"/>
      <c r="I252" s="184"/>
      <c r="J252" s="13"/>
      <c r="K252" s="13">
        <v>0</v>
      </c>
      <c r="L252" s="27">
        <v>0</v>
      </c>
      <c r="M252" s="181"/>
      <c r="N252" s="183"/>
      <c r="O252" s="183"/>
      <c r="P252" s="185"/>
      <c r="Q252" s="39">
        <v>0</v>
      </c>
    </row>
    <row r="253" spans="1:17" x14ac:dyDescent="0.25">
      <c r="A253" s="48" t="s">
        <v>164</v>
      </c>
      <c r="C253" s="186">
        <v>193.87649999999999</v>
      </c>
      <c r="D253" s="187">
        <v>239.53405800727271</v>
      </c>
      <c r="E253" s="187">
        <v>287.01503422000036</v>
      </c>
      <c r="F253" s="187">
        <v>246.88261747999758</v>
      </c>
      <c r="G253" s="188">
        <v>967.30820970727063</v>
      </c>
      <c r="I253" s="191">
        <v>594.56724810053663</v>
      </c>
      <c r="J253" s="14"/>
      <c r="K253" s="14">
        <v>0</v>
      </c>
      <c r="L253" s="27">
        <v>0</v>
      </c>
      <c r="M253" s="186">
        <v>193.87649999999999</v>
      </c>
      <c r="N253" s="187">
        <v>433.41055800727264</v>
      </c>
      <c r="O253" s="187">
        <v>720.425592227273</v>
      </c>
      <c r="P253" s="188">
        <v>967.30820970727063</v>
      </c>
      <c r="Q253" s="39">
        <v>0</v>
      </c>
    </row>
    <row r="254" spans="1:17" x14ac:dyDescent="0.25">
      <c r="A254" s="75"/>
      <c r="C254" s="181"/>
      <c r="D254" s="183"/>
      <c r="E254" s="183"/>
      <c r="F254" s="183"/>
      <c r="G254" s="182"/>
      <c r="I254" s="184"/>
      <c r="J254" s="13"/>
      <c r="K254" s="13">
        <v>0</v>
      </c>
      <c r="L254" s="27">
        <v>0</v>
      </c>
      <c r="M254" s="181"/>
      <c r="N254" s="183"/>
      <c r="O254" s="183"/>
      <c r="P254" s="185"/>
      <c r="Q254" s="39">
        <v>0</v>
      </c>
    </row>
    <row r="255" spans="1:17" x14ac:dyDescent="0.25">
      <c r="A255" s="48" t="s">
        <v>165</v>
      </c>
      <c r="C255" s="186">
        <v>52.798121000000002</v>
      </c>
      <c r="D255" s="187">
        <v>59.790404220942989</v>
      </c>
      <c r="E255" s="187">
        <v>73.618788165426352</v>
      </c>
      <c r="F255" s="187">
        <v>61.514410721989421</v>
      </c>
      <c r="G255" s="188">
        <v>247.72172410835876</v>
      </c>
      <c r="I255" s="191">
        <v>160.55060476380399</v>
      </c>
      <c r="J255" s="14"/>
      <c r="K255" s="14">
        <v>0</v>
      </c>
      <c r="L255" s="27">
        <v>0</v>
      </c>
      <c r="M255" s="186">
        <v>52.798121000000002</v>
      </c>
      <c r="N255" s="187">
        <v>112.588525220943</v>
      </c>
      <c r="O255" s="187">
        <v>186.20731338636932</v>
      </c>
      <c r="P255" s="188">
        <v>247.72172410835873</v>
      </c>
      <c r="Q255" s="39">
        <v>0</v>
      </c>
    </row>
    <row r="256" spans="1:17" x14ac:dyDescent="0.25">
      <c r="A256" s="85" t="s">
        <v>130</v>
      </c>
      <c r="C256" s="86">
        <v>0.27232862672887126</v>
      </c>
      <c r="D256" s="87">
        <v>0.2496112858369712</v>
      </c>
      <c r="E256" s="87">
        <v>0.25649802061935439</v>
      </c>
      <c r="F256" s="87">
        <v>0.2491646084681248</v>
      </c>
      <c r="G256" s="88">
        <v>0.25609389191819737</v>
      </c>
      <c r="I256" s="89">
        <v>0.27002934533766337</v>
      </c>
      <c r="J256" s="5"/>
      <c r="K256" s="5">
        <v>0</v>
      </c>
      <c r="L256" s="27">
        <v>0</v>
      </c>
      <c r="M256" s="86">
        <v>0.27232862672887126</v>
      </c>
      <c r="N256" s="87">
        <v>0.25977337916870441</v>
      </c>
      <c r="O256" s="87">
        <v>0.25846848778746107</v>
      </c>
      <c r="P256" s="90">
        <v>0.25609389191819731</v>
      </c>
      <c r="Q256" s="39">
        <v>0</v>
      </c>
    </row>
    <row r="257" spans="1:17" x14ac:dyDescent="0.25">
      <c r="A257" s="85"/>
      <c r="C257" s="86"/>
      <c r="D257" s="87"/>
      <c r="E257" s="87"/>
      <c r="F257" s="87"/>
      <c r="G257" s="88"/>
      <c r="I257" s="89"/>
      <c r="J257" s="5"/>
      <c r="K257" s="5">
        <v>0</v>
      </c>
      <c r="L257" s="27">
        <v>0</v>
      </c>
      <c r="M257" s="86"/>
      <c r="N257" s="87"/>
      <c r="O257" s="87"/>
      <c r="P257" s="90"/>
      <c r="Q257" s="39">
        <v>0</v>
      </c>
    </row>
    <row r="258" spans="1:17" x14ac:dyDescent="0.25">
      <c r="A258" s="48" t="s">
        <v>131</v>
      </c>
      <c r="C258" s="92">
        <v>8.2821999999999996</v>
      </c>
      <c r="D258" s="93">
        <v>8.7175662249999988</v>
      </c>
      <c r="E258" s="93">
        <v>8.2635244900000053</v>
      </c>
      <c r="F258" s="93">
        <v>9.0239572559999974</v>
      </c>
      <c r="G258" s="94">
        <v>34.287247970999999</v>
      </c>
      <c r="I258" s="206">
        <v>30.167309899463557</v>
      </c>
      <c r="J258" s="220"/>
      <c r="K258" s="6">
        <v>0</v>
      </c>
      <c r="L258" s="27">
        <v>0</v>
      </c>
      <c r="M258" s="189">
        <v>8.2821999999999996</v>
      </c>
      <c r="N258" s="190">
        <v>16.999766224999998</v>
      </c>
      <c r="O258" s="190">
        <v>25.263290715000004</v>
      </c>
      <c r="P258" s="188">
        <v>34.287247970999999</v>
      </c>
      <c r="Q258" s="39">
        <v>0</v>
      </c>
    </row>
    <row r="259" spans="1:17" x14ac:dyDescent="0.25">
      <c r="A259" s="48" t="s">
        <v>132</v>
      </c>
      <c r="C259" s="92">
        <v>2.2591570000000001</v>
      </c>
      <c r="D259" s="93">
        <v>2.2200144574995839</v>
      </c>
      <c r="E259" s="93">
        <v>2.0634472732357585</v>
      </c>
      <c r="F259" s="93">
        <v>0.12357308582423698</v>
      </c>
      <c r="G259" s="94">
        <v>6.6661918165595795</v>
      </c>
      <c r="I259" s="206">
        <v>9.1000332361962801</v>
      </c>
      <c r="J259" s="220"/>
      <c r="K259" s="6">
        <v>0</v>
      </c>
      <c r="L259" s="27">
        <v>0</v>
      </c>
      <c r="M259" s="189">
        <v>2.2591570000000001</v>
      </c>
      <c r="N259" s="190">
        <v>4.479171457499584</v>
      </c>
      <c r="O259" s="190">
        <v>6.5426187307353425</v>
      </c>
      <c r="P259" s="188">
        <v>6.6661918165595795</v>
      </c>
      <c r="Q259" s="39">
        <v>0</v>
      </c>
    </row>
    <row r="260" spans="1:17" x14ac:dyDescent="0.25">
      <c r="A260" s="85" t="s">
        <v>133</v>
      </c>
      <c r="C260" s="86">
        <v>0.27277257250489001</v>
      </c>
      <c r="D260" s="87">
        <v>0.25465989018048257</v>
      </c>
      <c r="E260" s="87">
        <v>0.24970547079915015</v>
      </c>
      <c r="F260" s="87">
        <v>1.3693890863908256E-2</v>
      </c>
      <c r="G260" s="88">
        <v>0.19442189767454696</v>
      </c>
      <c r="I260" s="89">
        <v>0.3016521282979262</v>
      </c>
      <c r="J260" s="5"/>
      <c r="K260" s="5">
        <v>0</v>
      </c>
      <c r="L260" s="27">
        <v>0</v>
      </c>
      <c r="M260" s="86">
        <v>0.27277257250489001</v>
      </c>
      <c r="N260" s="87">
        <v>0.26348429726712813</v>
      </c>
      <c r="O260" s="87">
        <v>0.25897729652656382</v>
      </c>
      <c r="P260" s="90">
        <v>0.19442189767454696</v>
      </c>
      <c r="Q260" s="39">
        <v>0</v>
      </c>
    </row>
    <row r="261" spans="1:17" x14ac:dyDescent="0.25">
      <c r="A261" s="85"/>
      <c r="C261" s="86"/>
      <c r="D261" s="87"/>
      <c r="E261" s="87"/>
      <c r="F261" s="87"/>
      <c r="G261" s="88"/>
      <c r="I261" s="89"/>
      <c r="J261" s="5"/>
      <c r="K261" s="5">
        <v>0</v>
      </c>
      <c r="L261" s="27">
        <v>0</v>
      </c>
      <c r="M261" s="86"/>
      <c r="N261" s="87"/>
      <c r="O261" s="87"/>
      <c r="P261" s="90"/>
      <c r="Q261" s="39">
        <v>0</v>
      </c>
    </row>
    <row r="262" spans="1:17" x14ac:dyDescent="0.25">
      <c r="A262" s="48" t="s">
        <v>166</v>
      </c>
      <c r="C262" s="186">
        <v>202.15869999999998</v>
      </c>
      <c r="D262" s="187">
        <v>248.25162423227272</v>
      </c>
      <c r="E262" s="187">
        <v>295.27855871000037</v>
      </c>
      <c r="F262" s="187">
        <v>255.90657473599757</v>
      </c>
      <c r="G262" s="188">
        <v>1001.5954576782706</v>
      </c>
      <c r="I262" s="191">
        <v>624.73455800000022</v>
      </c>
      <c r="J262" s="14"/>
      <c r="K262" s="14">
        <v>0</v>
      </c>
      <c r="L262" s="27">
        <v>0</v>
      </c>
      <c r="M262" s="186">
        <v>202.15869999999998</v>
      </c>
      <c r="N262" s="187">
        <v>450.41032423227261</v>
      </c>
      <c r="O262" s="187">
        <v>745.68888294227304</v>
      </c>
      <c r="P262" s="188">
        <v>1001.5954576782706</v>
      </c>
      <c r="Q262" s="39">
        <v>0</v>
      </c>
    </row>
    <row r="263" spans="1:17" x14ac:dyDescent="0.25">
      <c r="A263" s="48" t="s">
        <v>167</v>
      </c>
      <c r="C263" s="186">
        <v>55.057278000000004</v>
      </c>
      <c r="D263" s="187">
        <v>62.010418678442576</v>
      </c>
      <c r="E263" s="187">
        <v>75.682235438662104</v>
      </c>
      <c r="F263" s="187">
        <v>61.637983807813654</v>
      </c>
      <c r="G263" s="188">
        <v>254.38791592491833</v>
      </c>
      <c r="I263" s="191">
        <v>169.65063800000027</v>
      </c>
      <c r="J263" s="14"/>
      <c r="K263" s="14">
        <v>0</v>
      </c>
      <c r="L263" s="27">
        <v>0</v>
      </c>
      <c r="M263" s="186">
        <v>55.057278000000004</v>
      </c>
      <c r="N263" s="187">
        <v>117.06769667844259</v>
      </c>
      <c r="O263" s="187">
        <v>192.74993211710466</v>
      </c>
      <c r="P263" s="188">
        <v>254.3879159249183</v>
      </c>
      <c r="Q263" s="39">
        <v>0</v>
      </c>
    </row>
    <row r="264" spans="1:17" x14ac:dyDescent="0.25">
      <c r="A264" s="197" t="s">
        <v>168</v>
      </c>
      <c r="C264" s="207">
        <v>0.27234681465601041</v>
      </c>
      <c r="D264" s="208">
        <v>0.24978857185813821</v>
      </c>
      <c r="E264" s="208">
        <v>0.25630792756947623</v>
      </c>
      <c r="F264" s="208">
        <v>0.24086127474998098</v>
      </c>
      <c r="G264" s="209">
        <v>0.25398269728039446</v>
      </c>
      <c r="I264" s="210">
        <v>0.27155635273821399</v>
      </c>
      <c r="J264" s="5"/>
      <c r="K264" s="5">
        <v>0</v>
      </c>
      <c r="L264" s="27">
        <v>0</v>
      </c>
      <c r="M264" s="207">
        <v>0.27234681465601041</v>
      </c>
      <c r="N264" s="208">
        <v>0.2599134397684717</v>
      </c>
      <c r="O264" s="208">
        <v>0.25848572578495349</v>
      </c>
      <c r="P264" s="211">
        <v>0.25398269728039441</v>
      </c>
      <c r="Q264" s="39">
        <v>0</v>
      </c>
    </row>
    <row r="265" spans="1:17" x14ac:dyDescent="0.25">
      <c r="E265" s="212"/>
      <c r="F265" s="212"/>
      <c r="K265" s="26">
        <v>0</v>
      </c>
      <c r="L265" s="27">
        <v>0</v>
      </c>
      <c r="Q265" s="39">
        <v>0</v>
      </c>
    </row>
    <row r="266" spans="1:17" x14ac:dyDescent="0.25">
      <c r="A266" s="29" t="s">
        <v>169</v>
      </c>
      <c r="B266" s="33"/>
      <c r="C266" s="34" t="s">
        <v>3</v>
      </c>
      <c r="D266" s="35" t="s">
        <v>4</v>
      </c>
      <c r="E266" s="35" t="s">
        <v>5</v>
      </c>
      <c r="F266" s="35" t="s">
        <v>6</v>
      </c>
      <c r="G266" s="68">
        <v>2011</v>
      </c>
      <c r="H266" s="33"/>
      <c r="I266" s="36">
        <v>2010</v>
      </c>
      <c r="J266" s="30"/>
      <c r="K266" s="1">
        <v>0</v>
      </c>
      <c r="L266" s="27" t="e">
        <v>#VALUE!</v>
      </c>
      <c r="M266" s="150" t="s">
        <v>36</v>
      </c>
      <c r="N266" s="151" t="s">
        <v>37</v>
      </c>
      <c r="O266" s="151" t="s">
        <v>38</v>
      </c>
      <c r="P266" s="152" t="s">
        <v>39</v>
      </c>
      <c r="Q266" s="39" t="e">
        <v>#VALUE!</v>
      </c>
    </row>
    <row r="267" spans="1:17" x14ac:dyDescent="0.25">
      <c r="A267" s="153"/>
      <c r="C267" s="70"/>
      <c r="D267" s="71"/>
      <c r="E267" s="71"/>
      <c r="F267" s="71"/>
      <c r="G267" s="72"/>
      <c r="I267" s="73"/>
      <c r="J267" s="2"/>
      <c r="K267" s="2">
        <v>0</v>
      </c>
      <c r="L267" s="27">
        <v>0</v>
      </c>
      <c r="M267" s="70"/>
      <c r="N267" s="71"/>
      <c r="O267" s="71"/>
      <c r="P267" s="74"/>
      <c r="Q267" s="39">
        <v>0</v>
      </c>
    </row>
    <row r="268" spans="1:17" x14ac:dyDescent="0.25">
      <c r="A268" s="75" t="s">
        <v>170</v>
      </c>
      <c r="C268" s="162">
        <v>67</v>
      </c>
      <c r="D268" s="163">
        <v>163</v>
      </c>
      <c r="E268" s="163">
        <v>122</v>
      </c>
      <c r="F268" s="163">
        <v>130</v>
      </c>
      <c r="G268" s="161">
        <v>482</v>
      </c>
      <c r="I268" s="164">
        <v>927</v>
      </c>
      <c r="J268" s="16"/>
      <c r="K268" s="16">
        <v>0</v>
      </c>
      <c r="L268" s="27">
        <v>0</v>
      </c>
      <c r="M268" s="158">
        <v>67</v>
      </c>
      <c r="N268" s="159">
        <v>230</v>
      </c>
      <c r="O268" s="159">
        <v>352</v>
      </c>
      <c r="P268" s="165">
        <v>482</v>
      </c>
      <c r="Q268" s="39">
        <v>0</v>
      </c>
    </row>
    <row r="269" spans="1:17" x14ac:dyDescent="0.25">
      <c r="A269" s="75" t="s">
        <v>171</v>
      </c>
      <c r="C269" s="162">
        <v>160</v>
      </c>
      <c r="D269" s="163">
        <v>67</v>
      </c>
      <c r="E269" s="163">
        <v>154</v>
      </c>
      <c r="F269" s="163">
        <v>161</v>
      </c>
      <c r="G269" s="161">
        <v>542</v>
      </c>
      <c r="I269" s="164">
        <v>1297</v>
      </c>
      <c r="J269" s="16"/>
      <c r="K269" s="16">
        <v>0</v>
      </c>
      <c r="L269" s="27">
        <v>0</v>
      </c>
      <c r="M269" s="158">
        <v>160</v>
      </c>
      <c r="N269" s="159">
        <v>227</v>
      </c>
      <c r="O269" s="159">
        <v>381</v>
      </c>
      <c r="P269" s="165">
        <v>542</v>
      </c>
      <c r="Q269" s="39">
        <v>0</v>
      </c>
    </row>
    <row r="270" spans="1:17" x14ac:dyDescent="0.25">
      <c r="A270" s="75" t="s">
        <v>172</v>
      </c>
      <c r="C270" s="162">
        <v>0</v>
      </c>
      <c r="D270" s="163">
        <v>0</v>
      </c>
      <c r="E270" s="163">
        <v>0</v>
      </c>
      <c r="F270" s="163">
        <v>0</v>
      </c>
      <c r="G270" s="161">
        <v>0</v>
      </c>
      <c r="I270" s="164">
        <v>0</v>
      </c>
      <c r="J270" s="16"/>
      <c r="K270" s="16">
        <v>0</v>
      </c>
      <c r="L270" s="27">
        <v>0</v>
      </c>
      <c r="M270" s="158">
        <v>0</v>
      </c>
      <c r="N270" s="159">
        <v>0</v>
      </c>
      <c r="O270" s="159">
        <v>0</v>
      </c>
      <c r="P270" s="165">
        <v>0</v>
      </c>
      <c r="Q270" s="39">
        <v>0</v>
      </c>
    </row>
    <row r="271" spans="1:17" x14ac:dyDescent="0.25">
      <c r="A271" s="75" t="s">
        <v>173</v>
      </c>
      <c r="C271" s="162">
        <v>55</v>
      </c>
      <c r="D271" s="163">
        <v>31</v>
      </c>
      <c r="E271" s="163">
        <v>27</v>
      </c>
      <c r="F271" s="163">
        <v>14</v>
      </c>
      <c r="G271" s="161">
        <v>127</v>
      </c>
      <c r="I271" s="164">
        <v>409</v>
      </c>
      <c r="J271" s="16"/>
      <c r="K271" s="16">
        <v>0</v>
      </c>
      <c r="L271" s="27">
        <v>0</v>
      </c>
      <c r="M271" s="158">
        <v>55</v>
      </c>
      <c r="N271" s="159">
        <v>86</v>
      </c>
      <c r="O271" s="159">
        <v>113</v>
      </c>
      <c r="P271" s="165">
        <v>127</v>
      </c>
      <c r="Q271" s="39">
        <v>0</v>
      </c>
    </row>
    <row r="272" spans="1:17" x14ac:dyDescent="0.25">
      <c r="A272" s="75" t="s">
        <v>174</v>
      </c>
      <c r="C272" s="162">
        <v>1</v>
      </c>
      <c r="D272" s="163">
        <v>3</v>
      </c>
      <c r="E272" s="163">
        <v>20</v>
      </c>
      <c r="F272" s="163">
        <v>13</v>
      </c>
      <c r="G272" s="161">
        <v>37</v>
      </c>
      <c r="I272" s="164">
        <v>43</v>
      </c>
      <c r="J272" s="16"/>
      <c r="K272" s="16">
        <v>0</v>
      </c>
      <c r="L272" s="27">
        <v>0</v>
      </c>
      <c r="M272" s="158">
        <v>1</v>
      </c>
      <c r="N272" s="159">
        <v>4</v>
      </c>
      <c r="O272" s="159">
        <v>24</v>
      </c>
      <c r="P272" s="165">
        <v>37</v>
      </c>
      <c r="Q272" s="39">
        <v>0</v>
      </c>
    </row>
    <row r="273" spans="1:17" x14ac:dyDescent="0.25">
      <c r="A273" s="48" t="s">
        <v>125</v>
      </c>
      <c r="C273" s="203">
        <v>283</v>
      </c>
      <c r="D273" s="204">
        <v>264</v>
      </c>
      <c r="E273" s="204">
        <v>323</v>
      </c>
      <c r="F273" s="204">
        <v>318</v>
      </c>
      <c r="G273" s="205">
        <v>1188</v>
      </c>
      <c r="I273" s="213">
        <v>2676</v>
      </c>
      <c r="J273" s="221"/>
      <c r="K273" s="1">
        <v>0</v>
      </c>
      <c r="L273" s="27">
        <v>0</v>
      </c>
      <c r="M273" s="203">
        <v>283</v>
      </c>
      <c r="N273" s="204">
        <v>547</v>
      </c>
      <c r="O273" s="204">
        <v>870</v>
      </c>
      <c r="P273" s="205">
        <v>1188</v>
      </c>
      <c r="Q273" s="39">
        <v>0</v>
      </c>
    </row>
    <row r="274" spans="1:17" x14ac:dyDescent="0.25">
      <c r="A274" s="85" t="s">
        <v>126</v>
      </c>
      <c r="C274" s="170">
        <v>210079.30878231439</v>
      </c>
      <c r="D274" s="171">
        <v>290285.47068348835</v>
      </c>
      <c r="E274" s="171">
        <v>192720.25661992881</v>
      </c>
      <c r="F274" s="171">
        <v>278042.2113269025</v>
      </c>
      <c r="G274" s="172">
        <v>241375.31543436693</v>
      </c>
      <c r="I274" s="173">
        <v>219213.97094533261</v>
      </c>
      <c r="J274" s="11"/>
      <c r="K274" s="11">
        <v>0</v>
      </c>
      <c r="L274" s="27">
        <v>0</v>
      </c>
      <c r="M274" s="170">
        <v>210079.30878231439</v>
      </c>
      <c r="N274" s="171">
        <v>248789.41251523932</v>
      </c>
      <c r="O274" s="171">
        <v>227972.93279778498</v>
      </c>
      <c r="P274" s="174">
        <v>241375.31543436693</v>
      </c>
      <c r="Q274" s="39">
        <v>0</v>
      </c>
    </row>
    <row r="275" spans="1:17" x14ac:dyDescent="0.25">
      <c r="A275" s="153"/>
      <c r="C275" s="70"/>
      <c r="D275" s="71"/>
      <c r="E275" s="71"/>
      <c r="F275" s="71"/>
      <c r="G275" s="72"/>
      <c r="I275" s="73"/>
      <c r="J275" s="2"/>
      <c r="K275" s="2">
        <v>0</v>
      </c>
      <c r="L275" s="27">
        <v>0</v>
      </c>
      <c r="M275" s="70"/>
      <c r="N275" s="71"/>
      <c r="O275" s="71"/>
      <c r="P275" s="74"/>
      <c r="Q275" s="39">
        <v>0</v>
      </c>
    </row>
    <row r="276" spans="1:17" x14ac:dyDescent="0.25">
      <c r="A276" s="75" t="s">
        <v>127</v>
      </c>
      <c r="C276" s="162"/>
      <c r="D276" s="163"/>
      <c r="E276" s="163"/>
      <c r="F276" s="163"/>
      <c r="G276" s="161"/>
      <c r="I276" s="199"/>
      <c r="J276" s="18"/>
      <c r="K276" s="16">
        <v>0</v>
      </c>
      <c r="L276" s="27">
        <v>0</v>
      </c>
      <c r="M276" s="158"/>
      <c r="N276" s="159"/>
      <c r="O276" s="159"/>
      <c r="P276" s="165"/>
      <c r="Q276" s="39">
        <v>0</v>
      </c>
    </row>
    <row r="277" spans="1:17" x14ac:dyDescent="0.25">
      <c r="A277" s="48" t="s">
        <v>175</v>
      </c>
      <c r="C277" s="203">
        <v>59.452444385394976</v>
      </c>
      <c r="D277" s="204">
        <v>76.635364260440923</v>
      </c>
      <c r="E277" s="204">
        <v>62.248642888237008</v>
      </c>
      <c r="F277" s="204">
        <v>88.417423201954989</v>
      </c>
      <c r="G277" s="205">
        <v>286.75387473602791</v>
      </c>
      <c r="I277" s="191">
        <v>586.61658624971005</v>
      </c>
      <c r="J277" s="14"/>
      <c r="K277" s="1">
        <v>0</v>
      </c>
      <c r="L277" s="27">
        <v>0</v>
      </c>
      <c r="M277" s="203">
        <v>59.452444385394976</v>
      </c>
      <c r="N277" s="204">
        <v>136.08780864583591</v>
      </c>
      <c r="O277" s="204">
        <v>198.33645153407292</v>
      </c>
      <c r="P277" s="205">
        <v>286.75387473602791</v>
      </c>
      <c r="Q277" s="39">
        <v>0</v>
      </c>
    </row>
    <row r="278" spans="1:17" x14ac:dyDescent="0.25">
      <c r="A278" s="75"/>
      <c r="B278" s="18"/>
      <c r="C278" s="70"/>
      <c r="D278" s="71"/>
      <c r="E278" s="71"/>
      <c r="F278" s="71"/>
      <c r="G278" s="72"/>
      <c r="H278" s="18"/>
      <c r="I278" s="191"/>
      <c r="J278" s="14"/>
      <c r="K278" s="9">
        <v>0</v>
      </c>
      <c r="L278" s="27">
        <v>0</v>
      </c>
      <c r="M278" s="158"/>
      <c r="N278" s="159"/>
      <c r="O278" s="159"/>
      <c r="P278" s="165"/>
      <c r="Q278" s="39">
        <v>0</v>
      </c>
    </row>
    <row r="279" spans="1:17" x14ac:dyDescent="0.25">
      <c r="A279" s="48" t="s">
        <v>176</v>
      </c>
      <c r="C279" s="203">
        <v>-2.5704004185124933</v>
      </c>
      <c r="D279" s="204">
        <v>-1.3163663681760434</v>
      </c>
      <c r="E279" s="204">
        <v>-0.78864811555296133</v>
      </c>
      <c r="F279" s="204">
        <v>0.79725276654016808</v>
      </c>
      <c r="G279" s="205">
        <v>-3.8781621357013303</v>
      </c>
      <c r="I279" s="191">
        <v>54.429915214056152</v>
      </c>
      <c r="J279" s="14"/>
      <c r="K279" s="1">
        <v>0</v>
      </c>
      <c r="L279" s="27">
        <v>0</v>
      </c>
      <c r="M279" s="203">
        <v>-2.5704004185124933</v>
      </c>
      <c r="N279" s="204">
        <v>-3.8867667866885367</v>
      </c>
      <c r="O279" s="204">
        <v>-4.6754149022414975</v>
      </c>
      <c r="P279" s="205">
        <v>-3.8781621357013294</v>
      </c>
      <c r="Q279" s="39">
        <v>0</v>
      </c>
    </row>
    <row r="280" spans="1:17" x14ac:dyDescent="0.25">
      <c r="A280" s="85" t="s">
        <v>130</v>
      </c>
      <c r="C280" s="86">
        <v>-4.3234562431951666E-2</v>
      </c>
      <c r="D280" s="87">
        <v>-1.7177009346526325E-2</v>
      </c>
      <c r="E280" s="87">
        <v>-1.2669322236774265E-2</v>
      </c>
      <c r="F280" s="87">
        <v>9.0169192639685536E-3</v>
      </c>
      <c r="G280" s="88">
        <v>-1.3524358264631588E-2</v>
      </c>
      <c r="I280" s="89">
        <v>9.2786185201532145E-2</v>
      </c>
      <c r="J280" s="5"/>
      <c r="K280" s="5">
        <v>0</v>
      </c>
      <c r="L280" s="27">
        <v>0</v>
      </c>
      <c r="M280" s="86">
        <v>-4.3234562431951666E-2</v>
      </c>
      <c r="N280" s="87">
        <v>-2.8560727263995563E-2</v>
      </c>
      <c r="O280" s="87">
        <v>-2.3573149897956561E-2</v>
      </c>
      <c r="P280" s="90">
        <v>-1.3524358264631586E-2</v>
      </c>
      <c r="Q280" s="39">
        <v>0</v>
      </c>
    </row>
    <row r="281" spans="1:17" x14ac:dyDescent="0.25">
      <c r="A281" s="75"/>
      <c r="B281" s="18"/>
      <c r="C281" s="162"/>
      <c r="D281" s="163"/>
      <c r="E281" s="163"/>
      <c r="F281" s="163"/>
      <c r="G281" s="161"/>
      <c r="H281" s="18"/>
      <c r="I281" s="214"/>
      <c r="J281" s="22"/>
      <c r="K281" s="9">
        <v>0</v>
      </c>
      <c r="L281" s="27">
        <v>0</v>
      </c>
      <c r="M281" s="158"/>
      <c r="N281" s="159"/>
      <c r="O281" s="159"/>
      <c r="P281" s="165"/>
      <c r="Q281" s="39">
        <v>0</v>
      </c>
    </row>
    <row r="282" spans="1:17" x14ac:dyDescent="0.25">
      <c r="A282" s="48" t="s">
        <v>131</v>
      </c>
      <c r="C282" s="203">
        <v>14.278819874421327</v>
      </c>
      <c r="D282" s="204">
        <v>14.372719236138273</v>
      </c>
      <c r="E282" s="204">
        <v>12.461261070929574</v>
      </c>
      <c r="F282" s="204">
        <v>12.584572433043128</v>
      </c>
      <c r="G282" s="205">
        <v>53.697372614532306</v>
      </c>
      <c r="I282" s="191">
        <v>78.783294109929543</v>
      </c>
      <c r="J282" s="14"/>
      <c r="K282" s="1">
        <v>0</v>
      </c>
      <c r="L282" s="27">
        <v>0</v>
      </c>
      <c r="M282" s="203">
        <v>14.278819874421327</v>
      </c>
      <c r="N282" s="204">
        <v>28.651539110559604</v>
      </c>
      <c r="O282" s="204">
        <v>41.112800181489177</v>
      </c>
      <c r="P282" s="205">
        <v>53.697372614532306</v>
      </c>
      <c r="Q282" s="39">
        <v>0</v>
      </c>
    </row>
    <row r="283" spans="1:17" x14ac:dyDescent="0.25">
      <c r="A283" s="75"/>
      <c r="B283" s="18"/>
      <c r="C283" s="215"/>
      <c r="D283" s="159"/>
      <c r="E283" s="159"/>
      <c r="F283" s="159"/>
      <c r="G283" s="205"/>
      <c r="H283" s="18"/>
      <c r="I283" s="191"/>
      <c r="J283" s="14"/>
      <c r="K283" s="9">
        <v>0</v>
      </c>
      <c r="L283" s="27">
        <v>0</v>
      </c>
      <c r="M283" s="158"/>
      <c r="N283" s="159"/>
      <c r="O283" s="159"/>
      <c r="P283" s="165"/>
      <c r="Q283" s="39">
        <v>0</v>
      </c>
    </row>
    <row r="284" spans="1:17" x14ac:dyDescent="0.25">
      <c r="A284" s="48" t="s">
        <v>132</v>
      </c>
      <c r="C284" s="203">
        <v>2.3525763441107794</v>
      </c>
      <c r="D284" s="204">
        <v>3.1454217891615954</v>
      </c>
      <c r="E284" s="204">
        <v>2.0766733908713668</v>
      </c>
      <c r="F284" s="204">
        <v>2.5658312388248929</v>
      </c>
      <c r="G284" s="205">
        <v>10.140502762968636</v>
      </c>
      <c r="I284" s="191">
        <v>22.560257433629179</v>
      </c>
      <c r="J284" s="14"/>
      <c r="K284" s="1">
        <v>0</v>
      </c>
      <c r="L284" s="27">
        <v>0</v>
      </c>
      <c r="M284" s="203">
        <v>2.3525763441107794</v>
      </c>
      <c r="N284" s="204">
        <v>5.4979981332723744</v>
      </c>
      <c r="O284" s="204">
        <v>7.5746715241437421</v>
      </c>
      <c r="P284" s="205">
        <v>10.140502762968634</v>
      </c>
      <c r="Q284" s="39">
        <v>0</v>
      </c>
    </row>
    <row r="285" spans="1:17" x14ac:dyDescent="0.25">
      <c r="A285" s="85" t="s">
        <v>133</v>
      </c>
      <c r="C285" s="86">
        <v>0.16475985864385881</v>
      </c>
      <c r="D285" s="87">
        <v>0.21884667316487019</v>
      </c>
      <c r="E285" s="87">
        <v>0.16665033972492263</v>
      </c>
      <c r="F285" s="87">
        <v>0.20388704125440346</v>
      </c>
      <c r="G285" s="88">
        <v>0.18884541774068619</v>
      </c>
      <c r="I285" s="89">
        <v>0.28635839220114268</v>
      </c>
      <c r="J285" s="5"/>
      <c r="K285" s="5">
        <v>0</v>
      </c>
      <c r="L285" s="27">
        <v>0</v>
      </c>
      <c r="M285" s="86">
        <v>0.16475985864385881</v>
      </c>
      <c r="N285" s="87">
        <v>0.19189189495394585</v>
      </c>
      <c r="O285" s="87">
        <v>0.18424119716258583</v>
      </c>
      <c r="P285" s="90">
        <v>0.18884541774068614</v>
      </c>
      <c r="Q285" s="39">
        <v>0</v>
      </c>
    </row>
    <row r="286" spans="1:17" x14ac:dyDescent="0.25">
      <c r="A286" s="85"/>
      <c r="C286" s="86"/>
      <c r="D286" s="87"/>
      <c r="E286" s="87"/>
      <c r="F286" s="87"/>
      <c r="G286" s="88"/>
      <c r="I286" s="214"/>
      <c r="J286" s="22"/>
      <c r="K286" s="5">
        <v>0</v>
      </c>
      <c r="L286" s="27">
        <v>0</v>
      </c>
      <c r="M286" s="86"/>
      <c r="N286" s="87"/>
      <c r="O286" s="87"/>
      <c r="P286" s="90"/>
      <c r="Q286" s="39">
        <v>0</v>
      </c>
    </row>
    <row r="287" spans="1:17" x14ac:dyDescent="0.25">
      <c r="A287" s="48" t="s">
        <v>177</v>
      </c>
      <c r="C287" s="203">
        <v>73.731264259816314</v>
      </c>
      <c r="D287" s="204">
        <v>91.008083496579218</v>
      </c>
      <c r="E287" s="204">
        <v>74.709903959166581</v>
      </c>
      <c r="F287" s="204">
        <v>101.00199563499812</v>
      </c>
      <c r="G287" s="205">
        <v>340.45124735056027</v>
      </c>
      <c r="I287" s="191">
        <v>665.39988035963961</v>
      </c>
      <c r="J287" s="14"/>
      <c r="K287" s="1">
        <v>0</v>
      </c>
      <c r="L287" s="27">
        <v>0</v>
      </c>
      <c r="M287" s="203">
        <v>73.731264259816314</v>
      </c>
      <c r="N287" s="204">
        <v>164.73934775639552</v>
      </c>
      <c r="O287" s="204">
        <v>239.44925171556207</v>
      </c>
      <c r="P287" s="205">
        <v>340.45124735056021</v>
      </c>
      <c r="Q287" s="39">
        <v>0</v>
      </c>
    </row>
    <row r="288" spans="1:17" x14ac:dyDescent="0.25">
      <c r="A288" s="48" t="s">
        <v>178</v>
      </c>
      <c r="C288" s="203">
        <v>-0.21782407440171381</v>
      </c>
      <c r="D288" s="204">
        <v>1.8290554209855516</v>
      </c>
      <c r="E288" s="204">
        <v>1.2880252753184056</v>
      </c>
      <c r="F288" s="204">
        <v>3.3630840053650615</v>
      </c>
      <c r="G288" s="205">
        <v>6.2623406272673048</v>
      </c>
      <c r="I288" s="191">
        <v>76.990172647685327</v>
      </c>
      <c r="J288" s="14"/>
      <c r="K288" s="1">
        <v>0</v>
      </c>
      <c r="L288" s="27">
        <v>0</v>
      </c>
      <c r="M288" s="203">
        <v>-0.21782407440171381</v>
      </c>
      <c r="N288" s="204">
        <v>1.6112313465838379</v>
      </c>
      <c r="O288" s="204">
        <v>2.8992566219022438</v>
      </c>
      <c r="P288" s="205">
        <v>6.2623406272673048</v>
      </c>
      <c r="Q288" s="39">
        <v>0</v>
      </c>
    </row>
    <row r="289" spans="1:17" x14ac:dyDescent="0.25">
      <c r="A289" s="197" t="s">
        <v>179</v>
      </c>
      <c r="C289" s="207">
        <v>-2.9542972928571954E-3</v>
      </c>
      <c r="D289" s="208">
        <v>2.0097724847203288E-2</v>
      </c>
      <c r="E289" s="208">
        <v>1.7240355121087937E-2</v>
      </c>
      <c r="F289" s="208">
        <v>3.3297203527726353E-2</v>
      </c>
      <c r="G289" s="209">
        <v>1.8394236108699041E-2</v>
      </c>
      <c r="I289" s="210">
        <v>0.115705119463011</v>
      </c>
      <c r="J289" s="5"/>
      <c r="K289" s="5">
        <v>0</v>
      </c>
      <c r="L289" s="27">
        <v>0</v>
      </c>
      <c r="M289" s="207">
        <v>-2.9542972928571954E-3</v>
      </c>
      <c r="N289" s="208">
        <v>9.7804888056641382E-3</v>
      </c>
      <c r="O289" s="208">
        <v>1.210802122424765E-2</v>
      </c>
      <c r="P289" s="211">
        <v>1.8394236108699044E-2</v>
      </c>
      <c r="Q289" s="39">
        <v>0</v>
      </c>
    </row>
    <row r="290" spans="1:17" x14ac:dyDescent="0.25">
      <c r="K290" s="26">
        <v>0</v>
      </c>
      <c r="L290" s="27">
        <v>0</v>
      </c>
      <c r="Q290" s="39">
        <v>0</v>
      </c>
    </row>
    <row r="291" spans="1:17" x14ac:dyDescent="0.25">
      <c r="A291" s="29" t="s">
        <v>180</v>
      </c>
      <c r="B291" s="33"/>
      <c r="C291" s="34" t="s">
        <v>3</v>
      </c>
      <c r="D291" s="35" t="s">
        <v>4</v>
      </c>
      <c r="E291" s="35" t="s">
        <v>5</v>
      </c>
      <c r="F291" s="35" t="s">
        <v>6</v>
      </c>
      <c r="G291" s="68">
        <v>2011</v>
      </c>
      <c r="H291" s="33"/>
      <c r="I291" s="36">
        <v>2010</v>
      </c>
      <c r="J291" s="30"/>
      <c r="K291" s="1">
        <v>0</v>
      </c>
      <c r="L291" s="27" t="e">
        <v>#VALUE!</v>
      </c>
      <c r="M291" s="150" t="s">
        <v>36</v>
      </c>
      <c r="N291" s="151" t="s">
        <v>37</v>
      </c>
      <c r="O291" s="151" t="s">
        <v>38</v>
      </c>
      <c r="P291" s="152" t="s">
        <v>39</v>
      </c>
      <c r="Q291" s="39" t="e">
        <v>#VALUE!</v>
      </c>
    </row>
    <row r="292" spans="1:17" x14ac:dyDescent="0.25">
      <c r="A292" s="153"/>
      <c r="C292" s="70"/>
      <c r="D292" s="71"/>
      <c r="E292" s="71"/>
      <c r="F292" s="71"/>
      <c r="G292" s="72"/>
      <c r="I292" s="73"/>
      <c r="J292" s="2"/>
      <c r="K292" s="2">
        <v>0</v>
      </c>
      <c r="L292" s="27">
        <v>0</v>
      </c>
      <c r="M292" s="70"/>
      <c r="N292" s="71"/>
      <c r="O292" s="71"/>
      <c r="P292" s="74"/>
      <c r="Q292" s="39">
        <v>0</v>
      </c>
    </row>
    <row r="293" spans="1:17" x14ac:dyDescent="0.25">
      <c r="A293" s="75" t="s">
        <v>170</v>
      </c>
      <c r="C293" s="162">
        <v>67</v>
      </c>
      <c r="D293" s="163">
        <v>163</v>
      </c>
      <c r="E293" s="163">
        <v>122</v>
      </c>
      <c r="F293" s="163">
        <v>130</v>
      </c>
      <c r="G293" s="161">
        <v>482</v>
      </c>
      <c r="I293" s="164">
        <v>927</v>
      </c>
      <c r="J293" s="16"/>
      <c r="K293" s="1">
        <v>0</v>
      </c>
      <c r="L293" s="27">
        <v>0</v>
      </c>
      <c r="M293" s="158">
        <v>67</v>
      </c>
      <c r="N293" s="159">
        <v>230</v>
      </c>
      <c r="O293" s="159">
        <v>352</v>
      </c>
      <c r="P293" s="165">
        <v>482</v>
      </c>
      <c r="Q293" s="39">
        <v>0</v>
      </c>
    </row>
    <row r="294" spans="1:17" x14ac:dyDescent="0.25">
      <c r="A294" s="75" t="s">
        <v>171</v>
      </c>
      <c r="C294" s="162">
        <v>160</v>
      </c>
      <c r="D294" s="163">
        <v>67</v>
      </c>
      <c r="E294" s="163">
        <v>154</v>
      </c>
      <c r="F294" s="163">
        <v>161</v>
      </c>
      <c r="G294" s="161">
        <v>542</v>
      </c>
      <c r="I294" s="164">
        <v>1297</v>
      </c>
      <c r="J294" s="16"/>
      <c r="K294" s="1">
        <v>0</v>
      </c>
      <c r="L294" s="27">
        <v>0</v>
      </c>
      <c r="M294" s="158">
        <v>160</v>
      </c>
      <c r="N294" s="159">
        <v>227</v>
      </c>
      <c r="O294" s="159">
        <v>381</v>
      </c>
      <c r="P294" s="165">
        <v>542</v>
      </c>
      <c r="Q294" s="39">
        <v>0</v>
      </c>
    </row>
    <row r="295" spans="1:17" x14ac:dyDescent="0.25">
      <c r="A295" s="75" t="s">
        <v>172</v>
      </c>
      <c r="C295" s="162">
        <v>0</v>
      </c>
      <c r="D295" s="163">
        <v>0</v>
      </c>
      <c r="E295" s="163">
        <v>0</v>
      </c>
      <c r="F295" s="163">
        <v>0</v>
      </c>
      <c r="G295" s="161">
        <v>0</v>
      </c>
      <c r="I295" s="164">
        <v>0</v>
      </c>
      <c r="J295" s="16"/>
      <c r="K295" s="1">
        <v>0</v>
      </c>
      <c r="L295" s="27">
        <v>0</v>
      </c>
      <c r="M295" s="158">
        <v>0</v>
      </c>
      <c r="N295" s="159">
        <v>0</v>
      </c>
      <c r="O295" s="159">
        <v>0</v>
      </c>
      <c r="P295" s="165">
        <v>0</v>
      </c>
      <c r="Q295" s="39">
        <v>0</v>
      </c>
    </row>
    <row r="296" spans="1:17" x14ac:dyDescent="0.25">
      <c r="A296" s="75" t="s">
        <v>173</v>
      </c>
      <c r="C296" s="162">
        <v>31</v>
      </c>
      <c r="D296" s="163">
        <v>25</v>
      </c>
      <c r="E296" s="163">
        <v>17</v>
      </c>
      <c r="F296" s="163">
        <v>14</v>
      </c>
      <c r="G296" s="161">
        <v>87</v>
      </c>
      <c r="I296" s="164">
        <v>318</v>
      </c>
      <c r="J296" s="16"/>
      <c r="K296" s="1">
        <v>0</v>
      </c>
      <c r="L296" s="27">
        <v>0</v>
      </c>
      <c r="M296" s="158">
        <v>31</v>
      </c>
      <c r="N296" s="159">
        <v>56</v>
      </c>
      <c r="O296" s="159">
        <v>73</v>
      </c>
      <c r="P296" s="165">
        <v>87</v>
      </c>
      <c r="Q296" s="39">
        <v>0</v>
      </c>
    </row>
    <row r="297" spans="1:17" x14ac:dyDescent="0.25">
      <c r="A297" s="75" t="s">
        <v>174</v>
      </c>
      <c r="C297" s="162">
        <v>1</v>
      </c>
      <c r="D297" s="163">
        <v>3</v>
      </c>
      <c r="E297" s="163">
        <v>20</v>
      </c>
      <c r="F297" s="163">
        <v>13</v>
      </c>
      <c r="G297" s="161">
        <v>37</v>
      </c>
      <c r="I297" s="164">
        <v>43</v>
      </c>
      <c r="J297" s="16"/>
      <c r="K297" s="16">
        <v>0</v>
      </c>
      <c r="L297" s="27">
        <v>0</v>
      </c>
      <c r="M297" s="158">
        <v>1</v>
      </c>
      <c r="N297" s="159">
        <v>4</v>
      </c>
      <c r="O297" s="159">
        <v>24</v>
      </c>
      <c r="P297" s="165">
        <v>37</v>
      </c>
      <c r="Q297" s="39">
        <v>0</v>
      </c>
    </row>
    <row r="298" spans="1:17" x14ac:dyDescent="0.25">
      <c r="A298" s="48" t="s">
        <v>125</v>
      </c>
      <c r="C298" s="203">
        <v>259</v>
      </c>
      <c r="D298" s="204">
        <v>258</v>
      </c>
      <c r="E298" s="204">
        <v>313</v>
      </c>
      <c r="F298" s="204">
        <v>318</v>
      </c>
      <c r="G298" s="205">
        <v>1148</v>
      </c>
      <c r="I298" s="213">
        <v>2585</v>
      </c>
      <c r="J298" s="221"/>
      <c r="K298" s="1">
        <v>0</v>
      </c>
      <c r="L298" s="27">
        <v>0</v>
      </c>
      <c r="M298" s="203">
        <v>259</v>
      </c>
      <c r="N298" s="204">
        <v>517</v>
      </c>
      <c r="O298" s="204">
        <v>830</v>
      </c>
      <c r="P298" s="205">
        <v>1148</v>
      </c>
      <c r="Q298" s="39">
        <v>0</v>
      </c>
    </row>
    <row r="299" spans="1:17" x14ac:dyDescent="0.25">
      <c r="A299" s="85" t="s">
        <v>126</v>
      </c>
      <c r="C299" s="170">
        <v>212112.49955750955</v>
      </c>
      <c r="D299" s="171">
        <v>276853.0504149106</v>
      </c>
      <c r="E299" s="171">
        <v>189712.42116293931</v>
      </c>
      <c r="F299" s="171">
        <v>275616.42250833334</v>
      </c>
      <c r="G299" s="172">
        <v>238145.67471610795</v>
      </c>
      <c r="I299" s="173">
        <v>225139.66392638686</v>
      </c>
      <c r="J299" s="11"/>
      <c r="K299" s="11">
        <v>0</v>
      </c>
      <c r="L299" s="27">
        <v>0</v>
      </c>
      <c r="M299" s="170">
        <v>212112.49955750955</v>
      </c>
      <c r="N299" s="171">
        <v>244420.16323489731</v>
      </c>
      <c r="O299" s="171">
        <v>223789.41230896619</v>
      </c>
      <c r="P299" s="174">
        <v>238145.67471610795</v>
      </c>
      <c r="Q299" s="39">
        <v>0</v>
      </c>
    </row>
    <row r="300" spans="1:17" x14ac:dyDescent="0.25">
      <c r="A300" s="153"/>
      <c r="C300" s="70"/>
      <c r="D300" s="71"/>
      <c r="E300" s="71"/>
      <c r="F300" s="71"/>
      <c r="G300" s="72"/>
      <c r="I300" s="73"/>
      <c r="J300" s="2"/>
      <c r="K300" s="2">
        <v>0</v>
      </c>
      <c r="L300" s="27">
        <v>0</v>
      </c>
      <c r="M300" s="70"/>
      <c r="N300" s="71"/>
      <c r="O300" s="71"/>
      <c r="P300" s="74"/>
      <c r="Q300" s="39">
        <v>0</v>
      </c>
    </row>
    <row r="301" spans="1:17" x14ac:dyDescent="0.25">
      <c r="A301" s="75" t="s">
        <v>127</v>
      </c>
      <c r="C301" s="162"/>
      <c r="D301" s="163"/>
      <c r="E301" s="163"/>
      <c r="F301" s="163"/>
      <c r="G301" s="161"/>
      <c r="I301" s="199"/>
      <c r="J301" s="18"/>
      <c r="K301" s="16">
        <v>0</v>
      </c>
      <c r="L301" s="27">
        <v>0</v>
      </c>
      <c r="M301" s="158"/>
      <c r="N301" s="159"/>
      <c r="O301" s="159"/>
      <c r="P301" s="165"/>
      <c r="Q301" s="39">
        <v>0</v>
      </c>
    </row>
    <row r="302" spans="1:17" x14ac:dyDescent="0.25">
      <c r="A302" s="48" t="s">
        <v>181</v>
      </c>
      <c r="C302" s="203">
        <v>54.937137385394976</v>
      </c>
      <c r="D302" s="204">
        <v>71.42808700704694</v>
      </c>
      <c r="E302" s="204">
        <v>59.379987824000004</v>
      </c>
      <c r="F302" s="204">
        <v>87.646022357649997</v>
      </c>
      <c r="G302" s="205">
        <v>273.39123457409192</v>
      </c>
      <c r="I302" s="191">
        <v>581.98603124970998</v>
      </c>
      <c r="J302" s="14"/>
      <c r="K302" s="1">
        <v>0</v>
      </c>
      <c r="L302" s="27">
        <v>0</v>
      </c>
      <c r="M302" s="203">
        <v>54.937137385394976</v>
      </c>
      <c r="N302" s="204">
        <v>126.36522439244192</v>
      </c>
      <c r="O302" s="204">
        <v>185.74521221644193</v>
      </c>
      <c r="P302" s="205">
        <v>273.39123457409192</v>
      </c>
      <c r="Q302" s="39">
        <v>0</v>
      </c>
    </row>
    <row r="303" spans="1:17" x14ac:dyDescent="0.25">
      <c r="A303" s="75"/>
      <c r="B303" s="18"/>
      <c r="C303" s="70"/>
      <c r="D303" s="71"/>
      <c r="E303" s="71"/>
      <c r="F303" s="71"/>
      <c r="G303" s="72"/>
      <c r="H303" s="18"/>
      <c r="I303" s="191"/>
      <c r="J303" s="14"/>
      <c r="K303" s="9">
        <v>0</v>
      </c>
      <c r="L303" s="27">
        <v>0</v>
      </c>
      <c r="M303" s="158"/>
      <c r="N303" s="159"/>
      <c r="O303" s="159"/>
      <c r="P303" s="165"/>
      <c r="Q303" s="39">
        <v>0</v>
      </c>
    </row>
    <row r="304" spans="1:17" x14ac:dyDescent="0.25">
      <c r="A304" s="48" t="s">
        <v>182</v>
      </c>
      <c r="C304" s="203">
        <v>-3.8462084185124934</v>
      </c>
      <c r="D304" s="204">
        <v>-1.6624017807250411</v>
      </c>
      <c r="E304" s="204">
        <v>-1.9230007613351847</v>
      </c>
      <c r="F304" s="204">
        <v>0.56124500641670005</v>
      </c>
      <c r="G304" s="205">
        <v>-6.8703659541560196</v>
      </c>
      <c r="I304" s="191">
        <v>52.341834214056149</v>
      </c>
      <c r="J304" s="14"/>
      <c r="K304" s="1">
        <v>0</v>
      </c>
      <c r="L304" s="27">
        <v>0</v>
      </c>
      <c r="M304" s="203">
        <v>-3.8462084185124934</v>
      </c>
      <c r="N304" s="204">
        <v>-5.508610199237534</v>
      </c>
      <c r="O304" s="204">
        <v>-7.4316109605727192</v>
      </c>
      <c r="P304" s="205">
        <v>-6.8703659541560178</v>
      </c>
      <c r="Q304" s="39">
        <v>0</v>
      </c>
    </row>
    <row r="305" spans="1:17" x14ac:dyDescent="0.25">
      <c r="A305" s="85" t="s">
        <v>130</v>
      </c>
      <c r="C305" s="86">
        <v>-7.0011081784814785E-2</v>
      </c>
      <c r="D305" s="87">
        <v>-2.3273782770649201E-2</v>
      </c>
      <c r="E305" s="87">
        <v>-3.2384660755318526E-2</v>
      </c>
      <c r="F305" s="87">
        <v>6.4035422409299218E-3</v>
      </c>
      <c r="G305" s="88">
        <v>-2.5130161780274919E-2</v>
      </c>
      <c r="I305" s="89">
        <v>8.9936581642108326E-2</v>
      </c>
      <c r="J305" s="5"/>
      <c r="K305" s="5">
        <v>0</v>
      </c>
      <c r="L305" s="27">
        <v>0</v>
      </c>
      <c r="M305" s="86">
        <v>-7.0011081784814785E-2</v>
      </c>
      <c r="N305" s="87">
        <v>-4.3592770287258019E-2</v>
      </c>
      <c r="O305" s="87">
        <v>-4.0009704002022632E-2</v>
      </c>
      <c r="P305" s="90">
        <v>-2.5130161780274912E-2</v>
      </c>
      <c r="Q305" s="39">
        <v>0</v>
      </c>
    </row>
    <row r="306" spans="1:17" ht="17.25" customHeight="1" x14ac:dyDescent="0.25">
      <c r="A306" s="75"/>
      <c r="B306" s="18"/>
      <c r="C306" s="162"/>
      <c r="D306" s="163"/>
      <c r="E306" s="163"/>
      <c r="F306" s="163"/>
      <c r="G306" s="161"/>
      <c r="H306" s="18"/>
      <c r="I306" s="214"/>
      <c r="J306" s="22"/>
      <c r="K306" s="9">
        <v>0</v>
      </c>
      <c r="L306" s="27">
        <v>0</v>
      </c>
      <c r="M306" s="158"/>
      <c r="N306" s="159"/>
      <c r="O306" s="159"/>
      <c r="P306" s="165"/>
      <c r="Q306" s="39">
        <v>0</v>
      </c>
    </row>
    <row r="307" spans="1:17" x14ac:dyDescent="0.25">
      <c r="A307" s="48" t="s">
        <v>131</v>
      </c>
      <c r="C307" s="203">
        <v>14.278819874421327</v>
      </c>
      <c r="D307" s="204">
        <v>14.372719236138273</v>
      </c>
      <c r="E307" s="204">
        <v>12.461261070929574</v>
      </c>
      <c r="F307" s="204">
        <v>12.584572433043128</v>
      </c>
      <c r="G307" s="205">
        <v>53.697372614532306</v>
      </c>
      <c r="I307" s="191">
        <v>78.783294109929543</v>
      </c>
      <c r="J307" s="14"/>
      <c r="K307" s="1">
        <v>0</v>
      </c>
      <c r="L307" s="27">
        <v>0</v>
      </c>
      <c r="M307" s="203">
        <v>14.278819874421327</v>
      </c>
      <c r="N307" s="204">
        <v>28.651539110559604</v>
      </c>
      <c r="O307" s="204">
        <v>41.112800181489177</v>
      </c>
      <c r="P307" s="205">
        <v>53.697372614532306</v>
      </c>
      <c r="Q307" s="39">
        <v>0</v>
      </c>
    </row>
    <row r="308" spans="1:17" x14ac:dyDescent="0.25">
      <c r="A308" s="75"/>
      <c r="B308" s="18"/>
      <c r="C308" s="215"/>
      <c r="D308" s="159"/>
      <c r="E308" s="159"/>
      <c r="F308" s="159"/>
      <c r="G308" s="205"/>
      <c r="H308" s="18"/>
      <c r="I308" s="191"/>
      <c r="J308" s="14"/>
      <c r="K308" s="9">
        <v>0</v>
      </c>
      <c r="L308" s="27">
        <v>0</v>
      </c>
      <c r="M308" s="158"/>
      <c r="N308" s="159"/>
      <c r="O308" s="159"/>
      <c r="P308" s="165"/>
      <c r="Q308" s="39">
        <v>0</v>
      </c>
    </row>
    <row r="309" spans="1:17" x14ac:dyDescent="0.25">
      <c r="A309" s="48" t="s">
        <v>132</v>
      </c>
      <c r="C309" s="203">
        <v>2.3525763441107794</v>
      </c>
      <c r="D309" s="204">
        <v>3.1454217891615954</v>
      </c>
      <c r="E309" s="204">
        <v>2.0766733908713668</v>
      </c>
      <c r="F309" s="204">
        <v>2.5658312388248929</v>
      </c>
      <c r="G309" s="205">
        <v>10.140502762968636</v>
      </c>
      <c r="I309" s="191">
        <v>22.560257433629179</v>
      </c>
      <c r="J309" s="14"/>
      <c r="K309" s="1">
        <v>0</v>
      </c>
      <c r="L309" s="27">
        <v>0</v>
      </c>
      <c r="M309" s="203">
        <v>2.3525763441107794</v>
      </c>
      <c r="N309" s="204">
        <v>5.4979981332723744</v>
      </c>
      <c r="O309" s="204">
        <v>7.5746715241437421</v>
      </c>
      <c r="P309" s="205">
        <v>10.140502762968634</v>
      </c>
      <c r="Q309" s="39">
        <v>0</v>
      </c>
    </row>
    <row r="310" spans="1:17" x14ac:dyDescent="0.25">
      <c r="A310" s="85" t="s">
        <v>133</v>
      </c>
      <c r="C310" s="86">
        <v>0.16475985864385881</v>
      </c>
      <c r="D310" s="87">
        <v>0.21884667316487019</v>
      </c>
      <c r="E310" s="87">
        <v>0.16665033972492263</v>
      </c>
      <c r="F310" s="87">
        <v>0.20388704125440346</v>
      </c>
      <c r="G310" s="88">
        <v>0.18884541774068619</v>
      </c>
      <c r="I310" s="89">
        <v>0.28635839220114268</v>
      </c>
      <c r="J310" s="5"/>
      <c r="K310" s="5">
        <v>0</v>
      </c>
      <c r="L310" s="27">
        <v>0</v>
      </c>
      <c r="M310" s="86">
        <v>0.16475985864385881</v>
      </c>
      <c r="N310" s="87">
        <v>0.19189189495394585</v>
      </c>
      <c r="O310" s="87">
        <v>0.18424119716258583</v>
      </c>
      <c r="P310" s="90">
        <v>0.18884541774068614</v>
      </c>
      <c r="Q310" s="39">
        <v>0</v>
      </c>
    </row>
    <row r="311" spans="1:17" x14ac:dyDescent="0.25">
      <c r="A311" s="85"/>
      <c r="C311" s="86"/>
      <c r="D311" s="87"/>
      <c r="E311" s="87"/>
      <c r="F311" s="87"/>
      <c r="G311" s="88"/>
      <c r="I311" s="214"/>
      <c r="J311" s="22"/>
      <c r="K311" s="5">
        <v>0</v>
      </c>
      <c r="L311" s="27">
        <v>0</v>
      </c>
      <c r="M311" s="86"/>
      <c r="N311" s="87"/>
      <c r="O311" s="87"/>
      <c r="P311" s="90"/>
      <c r="Q311" s="39">
        <v>0</v>
      </c>
    </row>
    <row r="312" spans="1:17" x14ac:dyDescent="0.25">
      <c r="A312" s="48" t="s">
        <v>183</v>
      </c>
      <c r="C312" s="203">
        <v>69.215957259816307</v>
      </c>
      <c r="D312" s="204">
        <v>85.800806243185207</v>
      </c>
      <c r="E312" s="204">
        <v>71.841248894929578</v>
      </c>
      <c r="F312" s="204">
        <v>100.23059479069312</v>
      </c>
      <c r="G312" s="205">
        <v>327.08860718862422</v>
      </c>
      <c r="I312" s="191">
        <v>660.76932535963954</v>
      </c>
      <c r="J312" s="14"/>
      <c r="K312" s="1">
        <v>0</v>
      </c>
      <c r="L312" s="27">
        <v>0</v>
      </c>
      <c r="M312" s="203">
        <v>69.215957259816307</v>
      </c>
      <c r="N312" s="204">
        <v>155.0167635030015</v>
      </c>
      <c r="O312" s="204">
        <v>226.85801239793108</v>
      </c>
      <c r="P312" s="205">
        <v>327.08860718862417</v>
      </c>
      <c r="Q312" s="39">
        <v>0</v>
      </c>
    </row>
    <row r="313" spans="1:17" x14ac:dyDescent="0.25">
      <c r="A313" s="48" t="s">
        <v>184</v>
      </c>
      <c r="C313" s="203">
        <v>-1.493632074401714</v>
      </c>
      <c r="D313" s="204">
        <v>1.4830200084365543</v>
      </c>
      <c r="E313" s="204">
        <v>0.1536726295361821</v>
      </c>
      <c r="F313" s="204">
        <v>3.1270762452415934</v>
      </c>
      <c r="G313" s="205">
        <v>3.2701368088126159</v>
      </c>
      <c r="I313" s="191">
        <v>74.902091647685324</v>
      </c>
      <c r="J313" s="14"/>
      <c r="K313" s="1">
        <v>0</v>
      </c>
      <c r="L313" s="27">
        <v>0</v>
      </c>
      <c r="M313" s="203">
        <v>-1.493632074401714</v>
      </c>
      <c r="N313" s="204">
        <v>-1.0612065965159623E-2</v>
      </c>
      <c r="O313" s="204">
        <v>0.14306056357102248</v>
      </c>
      <c r="P313" s="205">
        <v>3.2701368088126159</v>
      </c>
      <c r="Q313" s="39">
        <v>0</v>
      </c>
    </row>
    <row r="314" spans="1:17" x14ac:dyDescent="0.25">
      <c r="A314" s="197" t="s">
        <v>179</v>
      </c>
      <c r="C314" s="207">
        <v>-2.1579302425812869E-2</v>
      </c>
      <c r="D314" s="208">
        <v>1.7284453064849194E-2</v>
      </c>
      <c r="E314" s="208">
        <v>2.139058436483111E-3</v>
      </c>
      <c r="F314" s="208">
        <v>3.1198819599661372E-2</v>
      </c>
      <c r="G314" s="209">
        <v>9.9977092963277857E-3</v>
      </c>
      <c r="I314" s="210">
        <v>0.11335588498591104</v>
      </c>
      <c r="J314" s="5"/>
      <c r="K314" s="5">
        <v>0</v>
      </c>
      <c r="L314" s="27">
        <v>0</v>
      </c>
      <c r="M314" s="207">
        <v>-2.1579302425812869E-2</v>
      </c>
      <c r="N314" s="208">
        <v>-6.8457537916240575E-5</v>
      </c>
      <c r="O314" s="208">
        <v>6.3061719557024195E-4</v>
      </c>
      <c r="P314" s="211">
        <v>9.9977092963277874E-3</v>
      </c>
      <c r="Q314" s="39">
        <v>0</v>
      </c>
    </row>
    <row r="315" spans="1:17" x14ac:dyDescent="0.25">
      <c r="K315" s="26">
        <v>0</v>
      </c>
      <c r="L315" s="27">
        <v>0</v>
      </c>
      <c r="Q315" s="39">
        <v>0</v>
      </c>
    </row>
    <row r="316" spans="1:17" x14ac:dyDescent="0.25">
      <c r="A316" s="29" t="s">
        <v>185</v>
      </c>
      <c r="B316" s="33"/>
      <c r="C316" s="34" t="s">
        <v>3</v>
      </c>
      <c r="D316" s="35" t="s">
        <v>4</v>
      </c>
      <c r="E316" s="35" t="s">
        <v>5</v>
      </c>
      <c r="F316" s="35" t="s">
        <v>6</v>
      </c>
      <c r="G316" s="68">
        <v>2011</v>
      </c>
      <c r="H316" s="33"/>
      <c r="I316" s="36">
        <v>2010</v>
      </c>
      <c r="J316" s="30"/>
      <c r="K316" s="30">
        <v>0</v>
      </c>
      <c r="L316" s="27" t="e">
        <v>#VALUE!</v>
      </c>
      <c r="M316" s="150" t="s">
        <v>36</v>
      </c>
      <c r="N316" s="151" t="s">
        <v>37</v>
      </c>
      <c r="O316" s="151" t="s">
        <v>38</v>
      </c>
      <c r="P316" s="152" t="s">
        <v>39</v>
      </c>
      <c r="Q316" s="39" t="e">
        <v>#VALUE!</v>
      </c>
    </row>
    <row r="317" spans="1:17" x14ac:dyDescent="0.25">
      <c r="A317" s="153"/>
      <c r="C317" s="70"/>
      <c r="D317" s="71"/>
      <c r="E317" s="71"/>
      <c r="F317" s="71"/>
      <c r="G317" s="72"/>
      <c r="I317" s="73"/>
      <c r="J317" s="2"/>
      <c r="K317" s="2">
        <v>0</v>
      </c>
      <c r="L317" s="27">
        <v>0</v>
      </c>
      <c r="M317" s="70"/>
      <c r="N317" s="71"/>
      <c r="O317" s="71"/>
      <c r="P317" s="74"/>
      <c r="Q317" s="39">
        <v>0</v>
      </c>
    </row>
    <row r="318" spans="1:17" x14ac:dyDescent="0.25">
      <c r="A318" s="75" t="s">
        <v>173</v>
      </c>
      <c r="C318" s="162">
        <v>24</v>
      </c>
      <c r="D318" s="163">
        <v>6</v>
      </c>
      <c r="E318" s="163">
        <v>10</v>
      </c>
      <c r="F318" s="163">
        <v>0</v>
      </c>
      <c r="G318" s="161">
        <v>40</v>
      </c>
      <c r="I318" s="164">
        <v>91</v>
      </c>
      <c r="J318" s="16"/>
      <c r="K318" s="16">
        <v>0</v>
      </c>
      <c r="L318" s="27">
        <v>0</v>
      </c>
      <c r="M318" s="158">
        <v>24</v>
      </c>
      <c r="N318" s="159">
        <v>30</v>
      </c>
      <c r="O318" s="159">
        <v>40</v>
      </c>
      <c r="P318" s="165">
        <v>40</v>
      </c>
      <c r="Q318" s="39">
        <v>0</v>
      </c>
    </row>
    <row r="319" spans="1:17" x14ac:dyDescent="0.25">
      <c r="A319" s="48" t="s">
        <v>125</v>
      </c>
      <c r="C319" s="203">
        <v>24</v>
      </c>
      <c r="D319" s="204">
        <v>6</v>
      </c>
      <c r="E319" s="204">
        <v>10</v>
      </c>
      <c r="F319" s="204">
        <v>0</v>
      </c>
      <c r="G319" s="205">
        <v>40</v>
      </c>
      <c r="I319" s="213">
        <v>91</v>
      </c>
      <c r="J319" s="221"/>
      <c r="K319" s="1">
        <v>0</v>
      </c>
      <c r="L319" s="27">
        <v>0</v>
      </c>
      <c r="M319" s="203">
        <v>24</v>
      </c>
      <c r="N319" s="204">
        <v>30</v>
      </c>
      <c r="O319" s="204">
        <v>40</v>
      </c>
      <c r="P319" s="205">
        <v>40</v>
      </c>
      <c r="Q319" s="39">
        <v>0</v>
      </c>
    </row>
    <row r="320" spans="1:17" x14ac:dyDescent="0.25">
      <c r="A320" s="85" t="s">
        <v>126</v>
      </c>
      <c r="C320" s="170">
        <v>188137.79166666666</v>
      </c>
      <c r="D320" s="171">
        <v>867879.5422323331</v>
      </c>
      <c r="E320" s="171">
        <v>286865.50642370031</v>
      </c>
      <c r="F320" s="171">
        <v>0</v>
      </c>
      <c r="G320" s="172">
        <v>334066.00404839992</v>
      </c>
      <c r="I320" s="173">
        <v>50885.219780219777</v>
      </c>
      <c r="J320" s="11"/>
      <c r="K320" s="11">
        <v>0</v>
      </c>
      <c r="L320" s="27">
        <v>0</v>
      </c>
      <c r="M320" s="170">
        <v>188137.79166666666</v>
      </c>
      <c r="N320" s="171">
        <v>324086.14177979995</v>
      </c>
      <c r="O320" s="171">
        <v>314780.98294077505</v>
      </c>
      <c r="P320" s="174">
        <v>334066.00404839998</v>
      </c>
      <c r="Q320" s="39">
        <v>0</v>
      </c>
    </row>
    <row r="321" spans="1:17" x14ac:dyDescent="0.25">
      <c r="A321" s="153"/>
      <c r="C321" s="70"/>
      <c r="D321" s="71"/>
      <c r="E321" s="71"/>
      <c r="F321" s="71"/>
      <c r="G321" s="72"/>
      <c r="I321" s="73"/>
      <c r="J321" s="2"/>
      <c r="K321" s="2">
        <v>0</v>
      </c>
      <c r="L321" s="27">
        <v>0</v>
      </c>
      <c r="M321" s="70"/>
      <c r="N321" s="71"/>
      <c r="O321" s="71"/>
      <c r="P321" s="74"/>
      <c r="Q321" s="39">
        <v>0</v>
      </c>
    </row>
    <row r="322" spans="1:17" x14ac:dyDescent="0.25">
      <c r="A322" s="75" t="s">
        <v>127</v>
      </c>
      <c r="C322" s="162"/>
      <c r="D322" s="163"/>
      <c r="E322" s="163"/>
      <c r="F322" s="163"/>
      <c r="G322" s="161"/>
      <c r="I322" s="199"/>
      <c r="J322" s="18"/>
      <c r="K322" s="16">
        <v>0</v>
      </c>
      <c r="L322" s="27">
        <v>0</v>
      </c>
      <c r="M322" s="158"/>
      <c r="N322" s="159"/>
      <c r="O322" s="159"/>
      <c r="P322" s="165"/>
      <c r="Q322" s="39">
        <v>0</v>
      </c>
    </row>
    <row r="323" spans="1:17" x14ac:dyDescent="0.25">
      <c r="A323" s="48" t="s">
        <v>186</v>
      </c>
      <c r="C323" s="203">
        <v>4.515307</v>
      </c>
      <c r="D323" s="204">
        <v>5.2072772533939986</v>
      </c>
      <c r="E323" s="204">
        <v>2.8686550642370028</v>
      </c>
      <c r="F323" s="204">
        <v>0.77140084430499756</v>
      </c>
      <c r="G323" s="205">
        <v>13.362640161935998</v>
      </c>
      <c r="I323" s="191">
        <v>4.6305550000000002</v>
      </c>
      <c r="J323" s="14"/>
      <c r="K323" s="1">
        <v>0</v>
      </c>
      <c r="L323" s="27">
        <v>0</v>
      </c>
      <c r="M323" s="203">
        <v>4.515307</v>
      </c>
      <c r="N323" s="204">
        <v>9.7225842533939986</v>
      </c>
      <c r="O323" s="204">
        <v>12.591239317631002</v>
      </c>
      <c r="P323" s="205">
        <v>13.362640161936</v>
      </c>
      <c r="Q323" s="39">
        <v>0</v>
      </c>
    </row>
    <row r="324" spans="1:17" x14ac:dyDescent="0.25">
      <c r="A324" s="75"/>
      <c r="B324" s="18"/>
      <c r="C324" s="70"/>
      <c r="D324" s="71"/>
      <c r="E324" s="71"/>
      <c r="F324" s="71"/>
      <c r="G324" s="72"/>
      <c r="H324" s="18"/>
      <c r="I324" s="191"/>
      <c r="J324" s="14"/>
      <c r="K324" s="9">
        <v>0</v>
      </c>
      <c r="L324" s="27">
        <v>0</v>
      </c>
      <c r="M324" s="158"/>
      <c r="N324" s="159"/>
      <c r="O324" s="159"/>
      <c r="P324" s="165"/>
      <c r="Q324" s="39">
        <v>0</v>
      </c>
    </row>
    <row r="325" spans="1:17" x14ac:dyDescent="0.25">
      <c r="A325" s="48" t="s">
        <v>187</v>
      </c>
      <c r="C325" s="203">
        <v>1.2758080000000001</v>
      </c>
      <c r="D325" s="204">
        <v>0.34603541254899772</v>
      </c>
      <c r="E325" s="204">
        <v>1.1343526457822235</v>
      </c>
      <c r="F325" s="204">
        <v>0.23600776012346869</v>
      </c>
      <c r="G325" s="205">
        <v>2.9922038184546897</v>
      </c>
      <c r="I325" s="191">
        <v>2.0880809999999999</v>
      </c>
      <c r="J325" s="14"/>
      <c r="K325" s="1">
        <v>0</v>
      </c>
      <c r="L325" s="27">
        <v>0</v>
      </c>
      <c r="M325" s="203">
        <v>1.2758080000000001</v>
      </c>
      <c r="N325" s="204">
        <v>1.6218434125489978</v>
      </c>
      <c r="O325" s="204">
        <v>2.7561960583312213</v>
      </c>
      <c r="P325" s="205">
        <v>2.9922038184546897</v>
      </c>
      <c r="Q325" s="39">
        <v>0</v>
      </c>
    </row>
    <row r="326" spans="1:17" x14ac:dyDescent="0.25">
      <c r="A326" s="85" t="s">
        <v>130</v>
      </c>
      <c r="C326" s="86">
        <v>0.2825517733345706</v>
      </c>
      <c r="D326" s="87">
        <v>6.6452273560709443E-2</v>
      </c>
      <c r="E326" s="87">
        <v>0.39543013028090762</v>
      </c>
      <c r="F326" s="87">
        <v>0.30594698186531361</v>
      </c>
      <c r="G326" s="88">
        <v>0.22392310068919608</v>
      </c>
      <c r="I326" s="89">
        <v>0.45093536303963561</v>
      </c>
      <c r="J326" s="5"/>
      <c r="K326" s="5">
        <v>0</v>
      </c>
      <c r="L326" s="27">
        <v>0</v>
      </c>
      <c r="M326" s="86">
        <v>0.2825517733345706</v>
      </c>
      <c r="N326" s="87">
        <v>0.16681196791715516</v>
      </c>
      <c r="O326" s="87">
        <v>0.21889791694069635</v>
      </c>
      <c r="P326" s="90">
        <v>0.22392310068919605</v>
      </c>
      <c r="Q326" s="39">
        <v>0</v>
      </c>
    </row>
    <row r="327" spans="1:17" x14ac:dyDescent="0.25">
      <c r="A327" s="75"/>
      <c r="B327" s="18"/>
      <c r="C327" s="162"/>
      <c r="D327" s="163"/>
      <c r="E327" s="163"/>
      <c r="F327" s="163"/>
      <c r="G327" s="161"/>
      <c r="H327" s="18"/>
      <c r="I327" s="214"/>
      <c r="J327" s="22"/>
      <c r="K327" s="9">
        <v>0</v>
      </c>
      <c r="L327" s="27">
        <v>0</v>
      </c>
      <c r="M327" s="158"/>
      <c r="N327" s="159"/>
      <c r="O327" s="159"/>
      <c r="P327" s="165"/>
      <c r="Q327" s="39">
        <v>0</v>
      </c>
    </row>
    <row r="328" spans="1:17" x14ac:dyDescent="0.25">
      <c r="A328" s="48" t="s">
        <v>131</v>
      </c>
      <c r="C328" s="203">
        <v>0</v>
      </c>
      <c r="D328" s="204">
        <v>0</v>
      </c>
      <c r="E328" s="204">
        <v>0</v>
      </c>
      <c r="F328" s="204">
        <v>0</v>
      </c>
      <c r="G328" s="205">
        <v>0</v>
      </c>
      <c r="I328" s="191">
        <v>0</v>
      </c>
      <c r="J328" s="14"/>
      <c r="K328" s="1">
        <v>0</v>
      </c>
      <c r="L328" s="27">
        <v>0</v>
      </c>
      <c r="M328" s="203">
        <v>0</v>
      </c>
      <c r="N328" s="204">
        <v>0</v>
      </c>
      <c r="O328" s="204">
        <v>0</v>
      </c>
      <c r="P328" s="205">
        <v>0</v>
      </c>
      <c r="Q328" s="39">
        <v>0</v>
      </c>
    </row>
    <row r="329" spans="1:17" x14ac:dyDescent="0.25">
      <c r="A329" s="75"/>
      <c r="B329" s="18"/>
      <c r="C329" s="215"/>
      <c r="D329" s="159"/>
      <c r="E329" s="159"/>
      <c r="F329" s="159"/>
      <c r="G329" s="205"/>
      <c r="H329" s="18"/>
      <c r="I329" s="191"/>
      <c r="J329" s="14"/>
      <c r="K329" s="9">
        <v>0</v>
      </c>
      <c r="L329" s="27">
        <v>0</v>
      </c>
      <c r="M329" s="158"/>
      <c r="N329" s="159"/>
      <c r="O329" s="159"/>
      <c r="P329" s="165"/>
      <c r="Q329" s="39">
        <v>0</v>
      </c>
    </row>
    <row r="330" spans="1:17" x14ac:dyDescent="0.25">
      <c r="A330" s="48" t="s">
        <v>132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I330" s="191">
        <v>0</v>
      </c>
      <c r="J330" s="14"/>
      <c r="K330" s="1">
        <v>0</v>
      </c>
      <c r="L330" s="27">
        <v>0</v>
      </c>
      <c r="M330" s="203">
        <v>0</v>
      </c>
      <c r="N330" s="204">
        <v>0</v>
      </c>
      <c r="O330" s="204">
        <v>0</v>
      </c>
      <c r="P330" s="205">
        <v>0</v>
      </c>
      <c r="Q330" s="39">
        <v>0</v>
      </c>
    </row>
    <row r="331" spans="1:17" x14ac:dyDescent="0.25">
      <c r="A331" s="85" t="s">
        <v>133</v>
      </c>
      <c r="C331" s="86">
        <v>0</v>
      </c>
      <c r="D331" s="87">
        <v>0</v>
      </c>
      <c r="E331" s="87">
        <v>0</v>
      </c>
      <c r="F331" s="87">
        <v>0</v>
      </c>
      <c r="G331" s="88">
        <v>0</v>
      </c>
      <c r="I331" s="89">
        <v>0</v>
      </c>
      <c r="J331" s="5"/>
      <c r="K331" s="5">
        <v>0</v>
      </c>
      <c r="L331" s="27">
        <v>0</v>
      </c>
      <c r="M331" s="86">
        <v>0</v>
      </c>
      <c r="N331" s="87">
        <v>0</v>
      </c>
      <c r="O331" s="87">
        <v>0</v>
      </c>
      <c r="P331" s="90">
        <v>0</v>
      </c>
      <c r="Q331" s="39">
        <v>0</v>
      </c>
    </row>
    <row r="332" spans="1:17" x14ac:dyDescent="0.25">
      <c r="A332" s="85"/>
      <c r="C332" s="86"/>
      <c r="D332" s="87"/>
      <c r="E332" s="87"/>
      <c r="F332" s="87"/>
      <c r="G332" s="88"/>
      <c r="I332" s="214"/>
      <c r="J332" s="22"/>
      <c r="K332" s="5">
        <v>0</v>
      </c>
      <c r="L332" s="27">
        <v>0</v>
      </c>
      <c r="M332" s="86"/>
      <c r="N332" s="87"/>
      <c r="O332" s="87"/>
      <c r="P332" s="90"/>
      <c r="Q332" s="39">
        <v>0</v>
      </c>
    </row>
    <row r="333" spans="1:17" x14ac:dyDescent="0.25">
      <c r="A333" s="48" t="s">
        <v>188</v>
      </c>
      <c r="C333" s="203">
        <v>4.515307</v>
      </c>
      <c r="D333" s="204">
        <v>5.2072772533939986</v>
      </c>
      <c r="E333" s="204">
        <v>2.8686550642370028</v>
      </c>
      <c r="F333" s="204">
        <v>0.77140084430499756</v>
      </c>
      <c r="G333" s="205">
        <v>13.362640161935998</v>
      </c>
      <c r="I333" s="191">
        <v>4.6305550000000002</v>
      </c>
      <c r="J333" s="14"/>
      <c r="K333" s="1">
        <v>0</v>
      </c>
      <c r="L333" s="27">
        <v>0</v>
      </c>
      <c r="M333" s="203">
        <v>4.515307</v>
      </c>
      <c r="N333" s="204">
        <v>9.7225842533939986</v>
      </c>
      <c r="O333" s="204">
        <v>12.591239317631002</v>
      </c>
      <c r="P333" s="205">
        <v>13.362640161936</v>
      </c>
      <c r="Q333" s="39">
        <v>0</v>
      </c>
    </row>
    <row r="334" spans="1:17" x14ac:dyDescent="0.25">
      <c r="A334" s="48" t="s">
        <v>189</v>
      </c>
      <c r="C334" s="203">
        <v>1.2758080000000001</v>
      </c>
      <c r="D334" s="204">
        <v>0.34603541254899772</v>
      </c>
      <c r="E334" s="204">
        <v>1.1343526457822235</v>
      </c>
      <c r="F334" s="204">
        <v>0.23600776012346869</v>
      </c>
      <c r="G334" s="205">
        <v>2.9922038184546897</v>
      </c>
      <c r="I334" s="191">
        <v>2.0880809999999999</v>
      </c>
      <c r="J334" s="14"/>
      <c r="K334" s="1">
        <v>0</v>
      </c>
      <c r="L334" s="27">
        <v>0</v>
      </c>
      <c r="M334" s="203">
        <v>1.2758080000000001</v>
      </c>
      <c r="N334" s="204">
        <v>1.6218434125489978</v>
      </c>
      <c r="O334" s="204">
        <v>2.7561960583312213</v>
      </c>
      <c r="P334" s="205">
        <v>2.9922038184546897</v>
      </c>
      <c r="Q334" s="39">
        <v>0</v>
      </c>
    </row>
    <row r="335" spans="1:17" x14ac:dyDescent="0.25">
      <c r="A335" s="197" t="s">
        <v>179</v>
      </c>
      <c r="C335" s="207">
        <v>0.2825517733345706</v>
      </c>
      <c r="D335" s="208">
        <v>6.6452273560709443E-2</v>
      </c>
      <c r="E335" s="208">
        <v>0.39543013028090762</v>
      </c>
      <c r="F335" s="208">
        <v>0.30594698186531361</v>
      </c>
      <c r="G335" s="209">
        <v>0.22392310068919608</v>
      </c>
      <c r="I335" s="210">
        <v>0.45093536303963561</v>
      </c>
      <c r="J335" s="5"/>
      <c r="K335" s="5">
        <v>0</v>
      </c>
      <c r="L335" s="27">
        <v>0</v>
      </c>
      <c r="M335" s="207">
        <v>0.2825517733345706</v>
      </c>
      <c r="N335" s="208">
        <v>0.16681196791715516</v>
      </c>
      <c r="O335" s="208">
        <v>0.21889791694069635</v>
      </c>
      <c r="P335" s="211">
        <v>0.22392310068919605</v>
      </c>
      <c r="Q335" s="39">
        <v>0</v>
      </c>
    </row>
    <row r="336" spans="1:17" x14ac:dyDescent="0.25">
      <c r="K336" s="26">
        <v>0</v>
      </c>
      <c r="L336" s="27">
        <v>0</v>
      </c>
      <c r="Q336" s="39">
        <v>0</v>
      </c>
    </row>
    <row r="337" spans="1:17" x14ac:dyDescent="0.25">
      <c r="A337" s="29" t="s">
        <v>190</v>
      </c>
      <c r="B337" s="33"/>
      <c r="C337" s="34" t="s">
        <v>3</v>
      </c>
      <c r="D337" s="35" t="s">
        <v>4</v>
      </c>
      <c r="E337" s="35" t="s">
        <v>5</v>
      </c>
      <c r="F337" s="35" t="s">
        <v>6</v>
      </c>
      <c r="G337" s="68">
        <v>2011</v>
      </c>
      <c r="H337" s="33"/>
      <c r="I337" s="36">
        <v>2010</v>
      </c>
      <c r="J337" s="30"/>
      <c r="K337" s="30">
        <v>0</v>
      </c>
      <c r="L337" s="27" t="e">
        <v>#VALUE!</v>
      </c>
      <c r="M337" s="150" t="s">
        <v>36</v>
      </c>
      <c r="N337" s="151" t="s">
        <v>37</v>
      </c>
      <c r="O337" s="151" t="s">
        <v>38</v>
      </c>
      <c r="P337" s="152" t="s">
        <v>39</v>
      </c>
      <c r="Q337" s="39" t="e">
        <v>#VALUE!</v>
      </c>
    </row>
    <row r="338" spans="1:17" x14ac:dyDescent="0.25">
      <c r="A338" s="75" t="s">
        <v>191</v>
      </c>
      <c r="B338" s="18"/>
      <c r="C338" s="158"/>
      <c r="D338" s="160"/>
      <c r="E338" s="160"/>
      <c r="F338" s="160"/>
      <c r="G338" s="161"/>
      <c r="H338" s="18"/>
      <c r="I338" s="214"/>
      <c r="J338" s="22"/>
      <c r="K338" s="9">
        <v>0</v>
      </c>
      <c r="L338" s="27">
        <v>0</v>
      </c>
      <c r="M338" s="158"/>
      <c r="N338" s="159"/>
      <c r="O338" s="159"/>
      <c r="P338" s="165"/>
      <c r="Q338" s="39">
        <v>0</v>
      </c>
    </row>
    <row r="339" spans="1:17" x14ac:dyDescent="0.25">
      <c r="A339" s="48" t="s">
        <v>192</v>
      </c>
      <c r="C339" s="203">
        <v>33.701876478999999</v>
      </c>
      <c r="D339" s="204">
        <v>46.113022591999993</v>
      </c>
      <c r="E339" s="204">
        <v>47.573489574</v>
      </c>
      <c r="F339" s="204">
        <v>36.006394494081732</v>
      </c>
      <c r="G339" s="205">
        <v>163.39478313908174</v>
      </c>
      <c r="I339" s="95">
        <v>111.65412897</v>
      </c>
      <c r="J339" s="6"/>
      <c r="K339" s="1">
        <v>0</v>
      </c>
      <c r="L339" s="27">
        <v>0</v>
      </c>
      <c r="M339" s="203">
        <v>33.701876478999999</v>
      </c>
      <c r="N339" s="204">
        <v>79.814899070999999</v>
      </c>
      <c r="O339" s="204">
        <v>127.38838864499999</v>
      </c>
      <c r="P339" s="205">
        <v>163.39478313908171</v>
      </c>
      <c r="Q339" s="39">
        <v>0</v>
      </c>
    </row>
    <row r="340" spans="1:17" x14ac:dyDescent="0.25">
      <c r="A340" s="48" t="s">
        <v>42</v>
      </c>
      <c r="C340" s="203">
        <v>3.8018129034380257</v>
      </c>
      <c r="D340" s="204">
        <v>7.6354255545454039</v>
      </c>
      <c r="E340" s="204">
        <v>8.4109477106148258</v>
      </c>
      <c r="F340" s="204">
        <v>4.7714422380513719</v>
      </c>
      <c r="G340" s="205">
        <v>24.619628406649628</v>
      </c>
      <c r="I340" s="95">
        <v>18.4806290273327</v>
      </c>
      <c r="J340" s="6"/>
      <c r="K340" s="1">
        <v>0</v>
      </c>
      <c r="L340" s="27">
        <v>0</v>
      </c>
      <c r="M340" s="203">
        <v>3.8018129034380257</v>
      </c>
      <c r="N340" s="204">
        <v>11.43723845798343</v>
      </c>
      <c r="O340" s="204">
        <v>19.848186168598257</v>
      </c>
      <c r="P340" s="205">
        <v>24.619628406649628</v>
      </c>
      <c r="Q340" s="39">
        <v>0</v>
      </c>
    </row>
    <row r="341" spans="1:17" x14ac:dyDescent="0.25">
      <c r="A341" s="197" t="s">
        <v>130</v>
      </c>
      <c r="C341" s="207">
        <v>0.11280715795771716</v>
      </c>
      <c r="D341" s="208">
        <v>0.16558067819805095</v>
      </c>
      <c r="E341" s="208">
        <v>0.17679904892265041</v>
      </c>
      <c r="F341" s="208">
        <v>0.13251652394231364</v>
      </c>
      <c r="G341" s="209">
        <v>0.1506757310953642</v>
      </c>
      <c r="I341" s="210">
        <v>0.16551675426439627</v>
      </c>
      <c r="J341" s="5"/>
      <c r="K341" s="5">
        <v>0</v>
      </c>
      <c r="L341" s="27">
        <v>0</v>
      </c>
      <c r="M341" s="207">
        <v>0.11280715795771716</v>
      </c>
      <c r="N341" s="208">
        <v>0.1432970359056564</v>
      </c>
      <c r="O341" s="208">
        <v>0.15580844046870124</v>
      </c>
      <c r="P341" s="211">
        <v>0.15067573109536422</v>
      </c>
      <c r="Q341" s="39">
        <v>0</v>
      </c>
    </row>
    <row r="342" spans="1:17" x14ac:dyDescent="0.25">
      <c r="A342" s="20"/>
      <c r="B342" s="18"/>
      <c r="C342" s="9"/>
      <c r="D342" s="21"/>
      <c r="E342" s="21"/>
      <c r="F342" s="21"/>
      <c r="G342" s="16"/>
      <c r="H342" s="18"/>
      <c r="I342" s="22"/>
      <c r="J342" s="22"/>
      <c r="K342" s="9">
        <v>0</v>
      </c>
      <c r="L342" s="27">
        <v>0</v>
      </c>
      <c r="M342" s="9"/>
      <c r="N342" s="9"/>
      <c r="O342" s="9"/>
      <c r="P342" s="9"/>
      <c r="Q342" s="39">
        <v>0</v>
      </c>
    </row>
    <row r="343" spans="1:17" x14ac:dyDescent="0.25">
      <c r="A343" s="29" t="s">
        <v>194</v>
      </c>
      <c r="B343" s="33"/>
      <c r="C343" s="34" t="s">
        <v>3</v>
      </c>
      <c r="D343" s="35" t="s">
        <v>4</v>
      </c>
      <c r="E343" s="35" t="s">
        <v>5</v>
      </c>
      <c r="F343" s="35" t="s">
        <v>6</v>
      </c>
      <c r="G343" s="68">
        <v>2011</v>
      </c>
      <c r="H343" s="33"/>
      <c r="I343" s="36">
        <v>2010</v>
      </c>
      <c r="J343" s="30"/>
      <c r="K343" s="30">
        <v>0</v>
      </c>
      <c r="L343" s="27" t="e">
        <v>#VALUE!</v>
      </c>
      <c r="M343" s="150" t="s">
        <v>36</v>
      </c>
      <c r="N343" s="151" t="s">
        <v>37</v>
      </c>
      <c r="O343" s="151" t="s">
        <v>38</v>
      </c>
      <c r="P343" s="152" t="s">
        <v>39</v>
      </c>
      <c r="Q343" s="39" t="e">
        <v>#VALUE!</v>
      </c>
    </row>
    <row r="344" spans="1:17" x14ac:dyDescent="0.25">
      <c r="A344" s="75" t="s">
        <v>191</v>
      </c>
      <c r="B344" s="18"/>
      <c r="C344" s="158"/>
      <c r="D344" s="160"/>
      <c r="E344" s="160"/>
      <c r="F344" s="160"/>
      <c r="G344" s="161"/>
      <c r="H344" s="18"/>
      <c r="I344" s="214"/>
      <c r="J344" s="22"/>
      <c r="K344" s="9">
        <v>0</v>
      </c>
      <c r="L344" s="27">
        <v>0</v>
      </c>
      <c r="M344" s="158"/>
      <c r="N344" s="159"/>
      <c r="O344" s="159"/>
      <c r="P344" s="165"/>
      <c r="Q344" s="39">
        <v>0</v>
      </c>
    </row>
    <row r="345" spans="1:17" x14ac:dyDescent="0.25">
      <c r="A345" s="48" t="s">
        <v>192</v>
      </c>
      <c r="C345" s="203">
        <v>33.701876478999999</v>
      </c>
      <c r="D345" s="204">
        <v>46.113022591999993</v>
      </c>
      <c r="E345" s="204">
        <v>47.573489574</v>
      </c>
      <c r="F345" s="204">
        <v>36.006394494081732</v>
      </c>
      <c r="G345" s="205">
        <v>163.39478313908174</v>
      </c>
      <c r="I345" s="95">
        <v>111.65412897</v>
      </c>
      <c r="J345" s="6"/>
      <c r="K345" s="1">
        <v>0</v>
      </c>
      <c r="L345" s="27">
        <v>0</v>
      </c>
      <c r="M345" s="203">
        <v>33.701876478999999</v>
      </c>
      <c r="N345" s="204">
        <v>79.814899070999999</v>
      </c>
      <c r="O345" s="204">
        <v>127.38838864499999</v>
      </c>
      <c r="P345" s="205">
        <v>163.39478313908171</v>
      </c>
      <c r="Q345" s="39">
        <v>0</v>
      </c>
    </row>
    <row r="346" spans="1:17" x14ac:dyDescent="0.25">
      <c r="A346" s="75"/>
      <c r="B346" s="18"/>
      <c r="C346" s="158"/>
      <c r="D346" s="160"/>
      <c r="E346" s="160"/>
      <c r="F346" s="160"/>
      <c r="G346" s="161"/>
      <c r="H346" s="18"/>
      <c r="I346" s="214"/>
      <c r="J346" s="22"/>
      <c r="K346" s="9"/>
      <c r="L346" s="27"/>
      <c r="M346" s="158"/>
      <c r="N346" s="159"/>
      <c r="O346" s="159"/>
      <c r="P346" s="165"/>
    </row>
    <row r="347" spans="1:17" x14ac:dyDescent="0.25">
      <c r="A347" s="48" t="s">
        <v>42</v>
      </c>
      <c r="C347" s="203">
        <v>3.8018129034380257</v>
      </c>
      <c r="D347" s="204">
        <v>7.6354255545454039</v>
      </c>
      <c r="E347" s="204">
        <v>8.4109477106148258</v>
      </c>
      <c r="F347" s="204">
        <v>4.7714422380513719</v>
      </c>
      <c r="G347" s="205">
        <v>24.619628406649628</v>
      </c>
      <c r="I347" s="95">
        <v>18.4806290273327</v>
      </c>
      <c r="J347" s="6"/>
      <c r="K347" s="1">
        <v>0</v>
      </c>
      <c r="L347" s="27">
        <v>0</v>
      </c>
      <c r="M347" s="203">
        <v>3.8018129034380257</v>
      </c>
      <c r="N347" s="204">
        <v>11.43723845798343</v>
      </c>
      <c r="O347" s="204">
        <v>19.848186168598257</v>
      </c>
      <c r="P347" s="205">
        <v>24.619628406649628</v>
      </c>
      <c r="Q347" s="39">
        <v>0</v>
      </c>
    </row>
    <row r="348" spans="1:17" x14ac:dyDescent="0.25">
      <c r="A348" s="197" t="s">
        <v>130</v>
      </c>
      <c r="C348" s="207">
        <v>0.11280715795771716</v>
      </c>
      <c r="D348" s="208">
        <v>0.16558067819805095</v>
      </c>
      <c r="E348" s="208">
        <v>0.17679904892265041</v>
      </c>
      <c r="F348" s="208">
        <v>0.13251652394231364</v>
      </c>
      <c r="G348" s="209">
        <v>0.1506757310953642</v>
      </c>
      <c r="I348" s="210">
        <v>0.16551675426439627</v>
      </c>
      <c r="J348" s="5"/>
      <c r="K348" s="5">
        <v>0</v>
      </c>
      <c r="L348" s="27">
        <v>0</v>
      </c>
      <c r="M348" s="207">
        <v>0.11280715795771716</v>
      </c>
      <c r="N348" s="208">
        <v>0.1432970359056564</v>
      </c>
      <c r="O348" s="208">
        <v>0.15580844046870124</v>
      </c>
      <c r="P348" s="211">
        <v>0.15067573109536422</v>
      </c>
      <c r="Q348" s="39">
        <v>0</v>
      </c>
    </row>
    <row r="349" spans="1:17" x14ac:dyDescent="0.25">
      <c r="A349" s="17"/>
      <c r="C349" s="5"/>
      <c r="D349" s="5"/>
      <c r="E349" s="5"/>
      <c r="F349" s="5"/>
      <c r="G349" s="5"/>
      <c r="I349" s="5"/>
      <c r="J349" s="5"/>
      <c r="K349" s="5">
        <v>0</v>
      </c>
      <c r="L349" s="27">
        <v>0</v>
      </c>
      <c r="M349" s="5"/>
      <c r="N349" s="5"/>
      <c r="O349" s="5"/>
      <c r="P349" s="5"/>
      <c r="Q349" s="39">
        <v>0</v>
      </c>
    </row>
    <row r="350" spans="1:17" x14ac:dyDescent="0.25">
      <c r="A350" s="29" t="s">
        <v>196</v>
      </c>
      <c r="B350" s="33"/>
      <c r="C350" s="34" t="s">
        <v>3</v>
      </c>
      <c r="D350" s="35" t="s">
        <v>4</v>
      </c>
      <c r="E350" s="35" t="s">
        <v>5</v>
      </c>
      <c r="F350" s="35" t="s">
        <v>6</v>
      </c>
      <c r="G350" s="68">
        <v>2011</v>
      </c>
      <c r="H350" s="33"/>
      <c r="I350" s="36">
        <v>2010</v>
      </c>
      <c r="J350" s="30"/>
      <c r="K350" s="30">
        <v>0</v>
      </c>
      <c r="L350" s="27" t="e">
        <v>#VALUE!</v>
      </c>
      <c r="M350" s="150" t="s">
        <v>36</v>
      </c>
      <c r="N350" s="151" t="s">
        <v>37</v>
      </c>
      <c r="O350" s="151" t="s">
        <v>38</v>
      </c>
      <c r="P350" s="152" t="s">
        <v>39</v>
      </c>
      <c r="Q350" s="39" t="e">
        <v>#VALUE!</v>
      </c>
    </row>
    <row r="351" spans="1:17" x14ac:dyDescent="0.25">
      <c r="A351" s="75" t="s">
        <v>191</v>
      </c>
      <c r="B351" s="18"/>
      <c r="C351" s="158"/>
      <c r="D351" s="160"/>
      <c r="E351" s="160"/>
      <c r="F351" s="160"/>
      <c r="G351" s="161"/>
      <c r="H351" s="18"/>
      <c r="I351" s="214"/>
      <c r="J351" s="22"/>
      <c r="K351" s="9">
        <v>0</v>
      </c>
      <c r="L351" s="27">
        <v>0</v>
      </c>
      <c r="M351" s="158"/>
      <c r="N351" s="159"/>
      <c r="O351" s="159"/>
      <c r="P351" s="165"/>
      <c r="Q351" s="39">
        <v>0</v>
      </c>
    </row>
    <row r="352" spans="1:17" x14ac:dyDescent="0.25">
      <c r="A352" s="48" t="s">
        <v>192</v>
      </c>
      <c r="C352" s="203">
        <v>24.165345872727276</v>
      </c>
      <c r="D352" s="204">
        <v>36.823332426363635</v>
      </c>
      <c r="E352" s="204">
        <v>45.067337533636362</v>
      </c>
      <c r="F352" s="204">
        <v>50.979053077272731</v>
      </c>
      <c r="G352" s="205">
        <v>157.03506891000001</v>
      </c>
      <c r="I352" s="95">
        <v>56.4046346290909</v>
      </c>
      <c r="J352" s="6"/>
      <c r="K352" s="1">
        <v>0</v>
      </c>
      <c r="L352" s="27">
        <v>0</v>
      </c>
      <c r="M352" s="203">
        <v>24.165345872727272</v>
      </c>
      <c r="N352" s="204">
        <v>60.988678299090907</v>
      </c>
      <c r="O352" s="204">
        <v>106.05601583272727</v>
      </c>
      <c r="P352" s="205">
        <v>157.03506890999998</v>
      </c>
      <c r="Q352" s="39">
        <v>0</v>
      </c>
    </row>
    <row r="353" spans="1:17" x14ac:dyDescent="0.25">
      <c r="A353" s="75"/>
      <c r="B353" s="18"/>
      <c r="C353" s="158"/>
      <c r="D353" s="160"/>
      <c r="E353" s="160"/>
      <c r="F353" s="160"/>
      <c r="G353" s="161"/>
      <c r="H353" s="18"/>
      <c r="I353" s="214"/>
      <c r="J353" s="22"/>
      <c r="K353" s="9">
        <v>0</v>
      </c>
      <c r="L353" s="27">
        <v>0</v>
      </c>
      <c r="M353" s="158"/>
      <c r="N353" s="159"/>
      <c r="O353" s="159"/>
      <c r="P353" s="165"/>
      <c r="Q353" s="39">
        <v>0</v>
      </c>
    </row>
    <row r="354" spans="1:17" x14ac:dyDescent="0.25">
      <c r="A354" s="48" t="s">
        <v>42</v>
      </c>
      <c r="C354" s="203">
        <v>7.4048401567698869</v>
      </c>
      <c r="D354" s="204">
        <v>8.4621722096936356</v>
      </c>
      <c r="E354" s="204">
        <v>10.170718628631382</v>
      </c>
      <c r="F354" s="204">
        <v>11.657653527272718</v>
      </c>
      <c r="G354" s="205">
        <v>37.695384522367625</v>
      </c>
      <c r="I354" s="95">
        <v>19.066748343757578</v>
      </c>
      <c r="J354" s="6"/>
      <c r="K354" s="1">
        <v>0</v>
      </c>
      <c r="L354" s="27">
        <v>0</v>
      </c>
      <c r="M354" s="203">
        <v>7.4048401567698861</v>
      </c>
      <c r="N354" s="204">
        <v>15.867012366463522</v>
      </c>
      <c r="O354" s="204">
        <v>26.037730995094904</v>
      </c>
      <c r="P354" s="205">
        <v>37.695384522367625</v>
      </c>
      <c r="Q354" s="39">
        <v>0</v>
      </c>
    </row>
    <row r="355" spans="1:17" x14ac:dyDescent="0.25">
      <c r="A355" s="197" t="s">
        <v>130</v>
      </c>
      <c r="C355" s="207">
        <v>0.30642392605383323</v>
      </c>
      <c r="D355" s="208">
        <v>0.22980462799274382</v>
      </c>
      <c r="E355" s="208">
        <v>0.22567826690539211</v>
      </c>
      <c r="F355" s="208">
        <v>0.22867536416579468</v>
      </c>
      <c r="G355" s="209">
        <v>0.24004437215213131</v>
      </c>
      <c r="I355" s="210">
        <v>0.33803513610429153</v>
      </c>
      <c r="J355" s="5"/>
      <c r="K355" s="5">
        <v>0</v>
      </c>
      <c r="L355" s="27">
        <v>0</v>
      </c>
      <c r="M355" s="207">
        <v>0.30642392605383323</v>
      </c>
      <c r="N355" s="208">
        <v>0.26016324355564913</v>
      </c>
      <c r="O355" s="208">
        <v>0.24550923199078026</v>
      </c>
      <c r="P355" s="211">
        <v>0.24004437215213134</v>
      </c>
      <c r="Q355" s="39">
        <v>0</v>
      </c>
    </row>
    <row r="356" spans="1:17" x14ac:dyDescent="0.25">
      <c r="K356" s="26">
        <v>0</v>
      </c>
      <c r="L356" s="27">
        <v>0</v>
      </c>
      <c r="Q356" s="39">
        <v>0</v>
      </c>
    </row>
    <row r="357" spans="1:17" x14ac:dyDescent="0.25">
      <c r="A357" s="29" t="s">
        <v>197</v>
      </c>
      <c r="B357" s="33"/>
      <c r="C357" s="34" t="s">
        <v>3</v>
      </c>
      <c r="D357" s="35" t="s">
        <v>4</v>
      </c>
      <c r="E357" s="35" t="s">
        <v>5</v>
      </c>
      <c r="F357" s="35" t="s">
        <v>6</v>
      </c>
      <c r="G357" s="68">
        <v>2011</v>
      </c>
      <c r="H357" s="33"/>
      <c r="I357" s="36">
        <v>2010</v>
      </c>
      <c r="J357" s="30"/>
      <c r="K357" s="30">
        <v>0</v>
      </c>
      <c r="L357" s="27" t="e">
        <v>#VALUE!</v>
      </c>
      <c r="M357" s="150" t="s">
        <v>36</v>
      </c>
      <c r="N357" s="151" t="s">
        <v>37</v>
      </c>
      <c r="O357" s="151" t="s">
        <v>38</v>
      </c>
      <c r="P357" s="152" t="s">
        <v>39</v>
      </c>
      <c r="Q357" s="39" t="e">
        <v>#VALUE!</v>
      </c>
    </row>
    <row r="358" spans="1:17" x14ac:dyDescent="0.25">
      <c r="A358" s="75" t="s">
        <v>191</v>
      </c>
      <c r="B358" s="18"/>
      <c r="C358" s="158"/>
      <c r="D358" s="160"/>
      <c r="E358" s="160"/>
      <c r="F358" s="160"/>
      <c r="G358" s="161"/>
      <c r="H358" s="18"/>
      <c r="I358" s="214"/>
      <c r="J358" s="22"/>
      <c r="K358" s="9">
        <v>0</v>
      </c>
      <c r="L358" s="27">
        <v>0</v>
      </c>
      <c r="M358" s="158"/>
      <c r="N358" s="159"/>
      <c r="O358" s="159"/>
      <c r="P358" s="165"/>
      <c r="Q358" s="39">
        <v>0</v>
      </c>
    </row>
    <row r="359" spans="1:17" x14ac:dyDescent="0.25">
      <c r="A359" s="75" t="s">
        <v>198</v>
      </c>
      <c r="B359" s="18"/>
      <c r="C359" s="158">
        <v>0</v>
      </c>
      <c r="D359" s="160">
        <v>0</v>
      </c>
      <c r="E359" s="160">
        <v>0</v>
      </c>
      <c r="F359" s="160">
        <v>0</v>
      </c>
      <c r="G359" s="161">
        <v>0</v>
      </c>
      <c r="H359" s="18"/>
      <c r="I359" s="214">
        <v>0</v>
      </c>
      <c r="J359" s="22"/>
      <c r="K359" s="9">
        <v>0</v>
      </c>
      <c r="L359" s="27">
        <v>0</v>
      </c>
      <c r="M359" s="158">
        <v>0</v>
      </c>
      <c r="N359" s="159">
        <v>0</v>
      </c>
      <c r="O359" s="159">
        <v>0</v>
      </c>
      <c r="P359" s="165">
        <v>0</v>
      </c>
      <c r="Q359" s="39">
        <v>0</v>
      </c>
    </row>
    <row r="360" spans="1:17" x14ac:dyDescent="0.25">
      <c r="A360" s="75" t="s">
        <v>199</v>
      </c>
      <c r="B360" s="18"/>
      <c r="C360" s="158"/>
      <c r="D360" s="160"/>
      <c r="E360" s="160"/>
      <c r="F360" s="160"/>
      <c r="G360" s="161"/>
      <c r="H360" s="18"/>
      <c r="I360" s="214"/>
      <c r="J360" s="22"/>
      <c r="K360" s="9">
        <v>0</v>
      </c>
      <c r="L360" s="27">
        <v>0</v>
      </c>
      <c r="M360" s="158"/>
      <c r="N360" s="159"/>
      <c r="O360" s="159"/>
      <c r="P360" s="165"/>
      <c r="Q360" s="39">
        <v>0</v>
      </c>
    </row>
    <row r="361" spans="1:17" x14ac:dyDescent="0.25">
      <c r="A361" s="75" t="s">
        <v>200</v>
      </c>
      <c r="B361" s="18"/>
      <c r="C361" s="158">
        <v>0</v>
      </c>
      <c r="D361" s="160">
        <v>0</v>
      </c>
      <c r="E361" s="160">
        <v>0</v>
      </c>
      <c r="F361" s="160">
        <v>0</v>
      </c>
      <c r="G361" s="161">
        <v>0</v>
      </c>
      <c r="H361" s="18"/>
      <c r="I361" s="214">
        <v>0</v>
      </c>
      <c r="J361" s="22"/>
      <c r="K361" s="9">
        <v>0</v>
      </c>
      <c r="L361" s="27">
        <v>0</v>
      </c>
      <c r="M361" s="158">
        <v>0</v>
      </c>
      <c r="N361" s="159">
        <v>0</v>
      </c>
      <c r="O361" s="159">
        <v>0</v>
      </c>
      <c r="P361" s="165">
        <v>0</v>
      </c>
      <c r="Q361" s="39">
        <v>0</v>
      </c>
    </row>
    <row r="362" spans="1:17" x14ac:dyDescent="0.25">
      <c r="A362" s="75" t="s">
        <v>201</v>
      </c>
      <c r="B362" s="18"/>
      <c r="C362" s="158">
        <v>5.2089683000000004</v>
      </c>
      <c r="D362" s="160">
        <v>2.7515191018181815</v>
      </c>
      <c r="E362" s="160">
        <v>1.9127596433636302</v>
      </c>
      <c r="F362" s="160">
        <v>1.0702429</v>
      </c>
      <c r="G362" s="161">
        <v>10.943489945181813</v>
      </c>
      <c r="H362" s="18"/>
      <c r="I362" s="214">
        <v>32.580409640909096</v>
      </c>
      <c r="J362" s="22"/>
      <c r="K362" s="9">
        <v>0</v>
      </c>
      <c r="L362" s="27">
        <v>0</v>
      </c>
      <c r="M362" s="158">
        <v>5.2089683000000004</v>
      </c>
      <c r="N362" s="159">
        <v>7.9604874018181828</v>
      </c>
      <c r="O362" s="159">
        <v>9.8732470451818131</v>
      </c>
      <c r="P362" s="165">
        <v>10.943489945181812</v>
      </c>
      <c r="Q362" s="39">
        <v>0</v>
      </c>
    </row>
    <row r="363" spans="1:17" x14ac:dyDescent="0.25">
      <c r="A363" s="48" t="s">
        <v>192</v>
      </c>
      <c r="C363" s="203">
        <v>5.2089683000000004</v>
      </c>
      <c r="D363" s="204">
        <v>2.7515191018181815</v>
      </c>
      <c r="E363" s="204">
        <v>1.9127596433636302</v>
      </c>
      <c r="F363" s="204">
        <v>1.0702429</v>
      </c>
      <c r="G363" s="205">
        <v>10.943489945181813</v>
      </c>
      <c r="I363" s="95">
        <v>32.580409640909096</v>
      </c>
      <c r="J363" s="6"/>
      <c r="K363" s="1">
        <v>0</v>
      </c>
      <c r="L363" s="27">
        <v>0</v>
      </c>
      <c r="M363" s="203">
        <v>5.2089683000000004</v>
      </c>
      <c r="N363" s="204">
        <v>7.9604874018181828</v>
      </c>
      <c r="O363" s="204">
        <v>9.8732470451818131</v>
      </c>
      <c r="P363" s="205">
        <v>10.943489945181812</v>
      </c>
      <c r="Q363" s="39">
        <v>0</v>
      </c>
    </row>
    <row r="364" spans="1:17" x14ac:dyDescent="0.25">
      <c r="A364" s="75"/>
      <c r="B364" s="18"/>
      <c r="C364" s="158"/>
      <c r="D364" s="160"/>
      <c r="E364" s="160"/>
      <c r="F364" s="160"/>
      <c r="G364" s="161"/>
      <c r="H364" s="18"/>
      <c r="I364" s="214"/>
      <c r="J364" s="22"/>
      <c r="K364" s="9">
        <v>0</v>
      </c>
      <c r="L364" s="27">
        <v>0</v>
      </c>
      <c r="M364" s="158"/>
      <c r="N364" s="159"/>
      <c r="O364" s="159"/>
      <c r="P364" s="165"/>
      <c r="Q364" s="39">
        <v>0</v>
      </c>
    </row>
    <row r="365" spans="1:17" x14ac:dyDescent="0.25">
      <c r="A365" s="75" t="s">
        <v>198</v>
      </c>
      <c r="B365" s="18"/>
      <c r="C365" s="158">
        <v>0</v>
      </c>
      <c r="D365" s="160">
        <v>0</v>
      </c>
      <c r="E365" s="160">
        <v>0</v>
      </c>
      <c r="F365" s="160">
        <v>0</v>
      </c>
      <c r="G365" s="161">
        <v>0</v>
      </c>
      <c r="H365" s="18"/>
      <c r="I365" s="214">
        <v>0</v>
      </c>
      <c r="J365" s="22"/>
      <c r="K365" s="9">
        <v>0</v>
      </c>
      <c r="L365" s="27">
        <v>0</v>
      </c>
      <c r="M365" s="158">
        <v>0</v>
      </c>
      <c r="N365" s="159">
        <v>0</v>
      </c>
      <c r="O365" s="159">
        <v>0</v>
      </c>
      <c r="P365" s="165">
        <v>0</v>
      </c>
      <c r="Q365" s="39">
        <v>0</v>
      </c>
    </row>
    <row r="366" spans="1:17" x14ac:dyDescent="0.25">
      <c r="A366" s="75" t="s">
        <v>199</v>
      </c>
      <c r="B366" s="18"/>
      <c r="C366" s="158"/>
      <c r="D366" s="160"/>
      <c r="E366" s="160"/>
      <c r="F366" s="160"/>
      <c r="G366" s="161"/>
      <c r="H366" s="18"/>
      <c r="I366" s="214"/>
      <c r="J366" s="22"/>
      <c r="K366" s="9">
        <v>0</v>
      </c>
      <c r="L366" s="27">
        <v>0</v>
      </c>
      <c r="M366" s="158"/>
      <c r="N366" s="159"/>
      <c r="O366" s="159"/>
      <c r="P366" s="165"/>
      <c r="Q366" s="39">
        <v>0</v>
      </c>
    </row>
    <row r="367" spans="1:17" x14ac:dyDescent="0.25">
      <c r="A367" s="75" t="s">
        <v>200</v>
      </c>
      <c r="B367" s="18"/>
      <c r="C367" s="158">
        <v>0</v>
      </c>
      <c r="D367" s="160">
        <v>0</v>
      </c>
      <c r="E367" s="160">
        <v>0</v>
      </c>
      <c r="F367" s="160">
        <v>0</v>
      </c>
      <c r="G367" s="161">
        <v>0</v>
      </c>
      <c r="H367" s="18"/>
      <c r="I367" s="214">
        <v>0</v>
      </c>
      <c r="J367" s="22"/>
      <c r="K367" s="9">
        <v>0</v>
      </c>
      <c r="L367" s="27">
        <v>0</v>
      </c>
      <c r="M367" s="158">
        <v>0</v>
      </c>
      <c r="N367" s="159">
        <v>0</v>
      </c>
      <c r="O367" s="159">
        <v>0</v>
      </c>
      <c r="P367" s="165">
        <v>0</v>
      </c>
      <c r="Q367" s="39">
        <v>0</v>
      </c>
    </row>
    <row r="368" spans="1:17" x14ac:dyDescent="0.25">
      <c r="A368" s="75" t="s">
        <v>201</v>
      </c>
      <c r="B368" s="18"/>
      <c r="C368" s="158">
        <v>-1.0015627668131817</v>
      </c>
      <c r="D368" s="160">
        <v>-2.5462461575118187</v>
      </c>
      <c r="E368" s="160">
        <v>-2.6687805539663749</v>
      </c>
      <c r="F368" s="160">
        <v>-2.441845238</v>
      </c>
      <c r="G368" s="161">
        <v>-8.6584347162913744</v>
      </c>
      <c r="H368" s="18"/>
      <c r="I368" s="214">
        <v>-11.032691343757577</v>
      </c>
      <c r="J368" s="22"/>
      <c r="K368" s="9">
        <v>0</v>
      </c>
      <c r="L368" s="27">
        <v>0</v>
      </c>
      <c r="M368" s="158">
        <v>-1.0015627668131817</v>
      </c>
      <c r="N368" s="159">
        <v>-3.5478089243250004</v>
      </c>
      <c r="O368" s="159">
        <v>-6.2165894782913753</v>
      </c>
      <c r="P368" s="165">
        <v>-8.6584347162913762</v>
      </c>
      <c r="Q368" s="39">
        <v>0</v>
      </c>
    </row>
    <row r="369" spans="1:17" x14ac:dyDescent="0.25">
      <c r="A369" s="48" t="s">
        <v>42</v>
      </c>
      <c r="C369" s="203">
        <v>-1.0015627668131817</v>
      </c>
      <c r="D369" s="204">
        <v>-2.5462461575118187</v>
      </c>
      <c r="E369" s="204">
        <v>-2.6687805539663749</v>
      </c>
      <c r="F369" s="204">
        <v>-2.441845238</v>
      </c>
      <c r="G369" s="205">
        <v>-8.6584347162913744</v>
      </c>
      <c r="I369" s="95">
        <v>-11.032691343757577</v>
      </c>
      <c r="J369" s="6"/>
      <c r="K369" s="1">
        <v>0</v>
      </c>
      <c r="L369" s="27">
        <v>0</v>
      </c>
      <c r="M369" s="203">
        <v>-1.0015627668131817</v>
      </c>
      <c r="N369" s="204">
        <v>-3.5478089243250004</v>
      </c>
      <c r="O369" s="204">
        <v>-6.2165894782913753</v>
      </c>
      <c r="P369" s="205">
        <v>-8.6584347162913762</v>
      </c>
      <c r="Q369" s="39">
        <v>0</v>
      </c>
    </row>
    <row r="370" spans="1:17" x14ac:dyDescent="0.25">
      <c r="A370" s="197" t="s">
        <v>130</v>
      </c>
      <c r="C370" s="207">
        <v>-0.19227661009439848</v>
      </c>
      <c r="D370" s="208">
        <v>-0.92539650400001949</v>
      </c>
      <c r="E370" s="208">
        <v>-1.3952513914781604</v>
      </c>
      <c r="F370" s="208">
        <v>-2.2815804131940514</v>
      </c>
      <c r="G370" s="209">
        <v>-0.79119501728089037</v>
      </c>
      <c r="I370" s="210">
        <v>-0.33862960795632679</v>
      </c>
      <c r="J370" s="5"/>
      <c r="K370" s="5">
        <v>0</v>
      </c>
      <c r="L370" s="27">
        <v>0</v>
      </c>
      <c r="M370" s="207">
        <v>-0.19227661009439848</v>
      </c>
      <c r="N370" s="208">
        <v>-0.44567734929329544</v>
      </c>
      <c r="O370" s="208">
        <v>-0.62963981857671614</v>
      </c>
      <c r="P370" s="211">
        <v>-0.79119501728089059</v>
      </c>
      <c r="Q370" s="39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9"/>
  <sheetViews>
    <sheetView showGridLines="0" zoomScale="80" zoomScaleNormal="80" workbookViewId="0"/>
  </sheetViews>
  <sheetFormatPr defaultRowHeight="15" x14ac:dyDescent="0.25"/>
  <cols>
    <col min="1" max="1" width="76" style="63" bestFit="1" customWidth="1"/>
    <col min="2" max="2" width="4.5703125" style="25" customWidth="1"/>
    <col min="3" max="3" width="12.85546875" style="26" bestFit="1" customWidth="1"/>
    <col min="4" max="4" width="12" style="26" bestFit="1" customWidth="1"/>
    <col min="5" max="6" width="10.28515625" style="26" bestFit="1" customWidth="1"/>
    <col min="7" max="7" width="12.85546875" style="26" bestFit="1" customWidth="1"/>
    <col min="8" max="8" width="3.140625" style="27" customWidth="1"/>
    <col min="9" max="9" width="11.7109375" style="26" bestFit="1" customWidth="1"/>
    <col min="10" max="10" width="8.28515625" style="26" customWidth="1"/>
    <col min="11" max="11" width="7.7109375" style="26" hidden="1" customWidth="1"/>
    <col min="12" max="15" width="12.85546875" style="26" bestFit="1" customWidth="1"/>
    <col min="16" max="16" width="1.140625" style="39" customWidth="1"/>
    <col min="17" max="16384" width="9.140625" style="28"/>
  </cols>
  <sheetData>
    <row r="1" spans="1:16" x14ac:dyDescent="0.25">
      <c r="A1" s="24" t="s">
        <v>0</v>
      </c>
      <c r="P1" s="28"/>
    </row>
    <row r="2" spans="1:16" x14ac:dyDescent="0.25">
      <c r="A2" s="29" t="s">
        <v>1</v>
      </c>
      <c r="K2" s="30"/>
      <c r="P2" s="28"/>
    </row>
    <row r="3" spans="1:16" x14ac:dyDescent="0.25">
      <c r="A3" s="31" t="s">
        <v>2</v>
      </c>
      <c r="B3" s="32"/>
      <c r="C3" s="34" t="s">
        <v>3</v>
      </c>
      <c r="D3" s="35" t="s">
        <v>4</v>
      </c>
      <c r="E3" s="35" t="s">
        <v>5</v>
      </c>
      <c r="F3" s="35" t="s">
        <v>6</v>
      </c>
      <c r="H3" s="33"/>
      <c r="I3" s="36">
        <v>2011</v>
      </c>
      <c r="J3" s="30"/>
      <c r="K3" s="28"/>
      <c r="L3" s="28"/>
      <c r="M3" s="28"/>
      <c r="N3" s="28"/>
      <c r="O3" s="28"/>
      <c r="P3" s="28"/>
    </row>
    <row r="4" spans="1:16" x14ac:dyDescent="0.25">
      <c r="A4" s="37" t="s">
        <v>7</v>
      </c>
      <c r="B4" s="38"/>
      <c r="C4" s="235">
        <v>1039.0999999999999</v>
      </c>
      <c r="D4" s="41">
        <v>1023.27</v>
      </c>
      <c r="E4" s="236">
        <v>1336.1</v>
      </c>
      <c r="F4" s="237">
        <v>1264.7337889999999</v>
      </c>
      <c r="G4" s="28"/>
      <c r="H4" s="39"/>
      <c r="I4" s="238">
        <v>1010.1040742500001</v>
      </c>
      <c r="J4" s="239"/>
      <c r="K4" s="28"/>
      <c r="L4" s="28"/>
      <c r="M4" s="28"/>
      <c r="N4" s="28"/>
      <c r="O4" s="28"/>
      <c r="P4" s="28"/>
    </row>
    <row r="5" spans="1:16" x14ac:dyDescent="0.25">
      <c r="A5" s="37" t="s">
        <v>8</v>
      </c>
      <c r="B5" s="38"/>
      <c r="C5" s="40">
        <v>805.5</v>
      </c>
      <c r="D5" s="41">
        <v>1094.57</v>
      </c>
      <c r="E5" s="236">
        <v>783.1</v>
      </c>
      <c r="F5" s="237">
        <v>781.47699999999998</v>
      </c>
      <c r="G5" s="28"/>
      <c r="H5" s="39"/>
      <c r="I5" s="238">
        <v>790.350201812112</v>
      </c>
      <c r="J5" s="239"/>
      <c r="K5" s="28"/>
      <c r="L5" s="28"/>
      <c r="M5" s="28"/>
      <c r="N5" s="28"/>
      <c r="O5" s="28"/>
      <c r="P5" s="28"/>
    </row>
    <row r="6" spans="1:16" x14ac:dyDescent="0.25">
      <c r="A6" s="37" t="s">
        <v>9</v>
      </c>
      <c r="B6" s="38"/>
      <c r="C6" s="45">
        <v>1462.6</v>
      </c>
      <c r="D6" s="41">
        <v>1401.32</v>
      </c>
      <c r="E6" s="236">
        <v>1045.3</v>
      </c>
      <c r="F6" s="237">
        <v>1752.26914827102</v>
      </c>
      <c r="G6" s="28"/>
      <c r="H6" s="39"/>
      <c r="I6" s="238">
        <v>1259.8477248268769</v>
      </c>
      <c r="J6" s="239"/>
      <c r="K6" s="28"/>
      <c r="L6" s="28"/>
      <c r="M6" s="28"/>
      <c r="N6" s="28"/>
      <c r="O6" s="28"/>
      <c r="P6" s="28"/>
    </row>
    <row r="7" spans="1:16" x14ac:dyDescent="0.25">
      <c r="A7" s="37" t="s">
        <v>10</v>
      </c>
      <c r="B7" s="38"/>
      <c r="C7" s="40"/>
      <c r="D7" s="44"/>
      <c r="E7" s="236"/>
      <c r="F7" s="237">
        <v>329.99806800000005</v>
      </c>
      <c r="G7" s="28"/>
      <c r="H7" s="39"/>
      <c r="I7" s="43"/>
      <c r="J7" s="109"/>
      <c r="K7" s="28"/>
      <c r="L7" s="28"/>
      <c r="M7" s="28"/>
      <c r="N7" s="28"/>
      <c r="O7" s="28"/>
      <c r="P7" s="28"/>
    </row>
    <row r="8" spans="1:16" x14ac:dyDescent="0.25">
      <c r="A8" s="37" t="s">
        <v>11</v>
      </c>
      <c r="B8" s="38"/>
      <c r="C8" s="40">
        <v>667.8</v>
      </c>
      <c r="D8" s="44">
        <v>547.33000000000004</v>
      </c>
      <c r="E8" s="236">
        <v>590</v>
      </c>
      <c r="F8" s="237">
        <v>463.51847150667999</v>
      </c>
      <c r="G8" s="28"/>
      <c r="H8" s="39"/>
      <c r="I8" s="238">
        <v>518.24499712789986</v>
      </c>
      <c r="J8" s="239"/>
      <c r="K8" s="28"/>
      <c r="L8" s="28"/>
      <c r="M8" s="28"/>
      <c r="N8" s="28"/>
      <c r="O8" s="28"/>
      <c r="P8" s="28"/>
    </row>
    <row r="9" spans="1:16" x14ac:dyDescent="0.25">
      <c r="A9" s="240" t="s">
        <v>12</v>
      </c>
      <c r="B9" s="38"/>
      <c r="C9" s="241">
        <v>3975</v>
      </c>
      <c r="D9" s="242">
        <v>4066.49</v>
      </c>
      <c r="E9" s="243">
        <v>3754.5</v>
      </c>
      <c r="F9" s="244">
        <v>4591.9964767776992</v>
      </c>
      <c r="G9" s="28"/>
      <c r="H9" s="39"/>
      <c r="I9" s="52">
        <v>3578.5469980168887</v>
      </c>
      <c r="J9" s="225"/>
      <c r="K9" s="28"/>
      <c r="L9" s="28"/>
      <c r="M9" s="28"/>
      <c r="N9" s="28"/>
      <c r="O9" s="28"/>
      <c r="P9" s="28"/>
    </row>
    <row r="10" spans="1:16" x14ac:dyDescent="0.25">
      <c r="A10" s="37"/>
      <c r="B10" s="38"/>
      <c r="C10" s="40"/>
      <c r="D10" s="44"/>
      <c r="E10" s="236"/>
      <c r="F10" s="237"/>
      <c r="G10" s="28"/>
      <c r="H10" s="39"/>
      <c r="I10" s="238"/>
      <c r="J10" s="239"/>
      <c r="K10" s="28"/>
      <c r="L10" s="28"/>
      <c r="M10" s="28"/>
      <c r="N10" s="28"/>
      <c r="O10" s="28"/>
      <c r="P10" s="28"/>
    </row>
    <row r="11" spans="1:16" x14ac:dyDescent="0.25">
      <c r="A11" s="37" t="s">
        <v>13</v>
      </c>
      <c r="B11" s="38"/>
      <c r="C11" s="45">
        <v>1681.1</v>
      </c>
      <c r="D11" s="41">
        <v>1751</v>
      </c>
      <c r="E11" s="236">
        <v>1834.3</v>
      </c>
      <c r="F11" s="237">
        <v>1439.0552110000001</v>
      </c>
      <c r="G11" s="28"/>
      <c r="H11" s="39"/>
      <c r="I11" s="238">
        <v>1638.4148131300001</v>
      </c>
      <c r="J11" s="239"/>
      <c r="K11" s="28"/>
      <c r="L11" s="28"/>
      <c r="M11" s="28"/>
      <c r="N11" s="28"/>
      <c r="O11" s="28"/>
      <c r="P11" s="28"/>
    </row>
    <row r="12" spans="1:16" x14ac:dyDescent="0.25">
      <c r="A12" s="37" t="s">
        <v>14</v>
      </c>
      <c r="B12" s="38"/>
      <c r="C12" s="40">
        <v>179.4</v>
      </c>
      <c r="D12" s="44">
        <v>179.18</v>
      </c>
      <c r="E12" s="236">
        <v>179</v>
      </c>
      <c r="F12" s="237">
        <v>269.05842999999999</v>
      </c>
      <c r="G12" s="28"/>
      <c r="H12" s="39"/>
      <c r="I12" s="238">
        <v>179.72248300000001</v>
      </c>
      <c r="J12" s="239"/>
      <c r="K12" s="28"/>
      <c r="L12" s="28"/>
      <c r="M12" s="28"/>
      <c r="N12" s="28"/>
      <c r="O12" s="28"/>
      <c r="P12" s="28"/>
    </row>
    <row r="13" spans="1:16" x14ac:dyDescent="0.25">
      <c r="A13" s="37" t="s">
        <v>15</v>
      </c>
      <c r="B13" s="38"/>
      <c r="C13" s="40">
        <v>195.4</v>
      </c>
      <c r="D13" s="44">
        <v>195.35</v>
      </c>
      <c r="E13" s="236">
        <v>195.35017400000001</v>
      </c>
      <c r="F13" s="237">
        <v>282.005289</v>
      </c>
      <c r="G13" s="28"/>
      <c r="H13" s="39"/>
      <c r="I13" s="238">
        <v>164.26</v>
      </c>
      <c r="J13" s="239"/>
      <c r="K13" s="28"/>
      <c r="L13" s="28"/>
      <c r="M13" s="28"/>
      <c r="N13" s="28"/>
      <c r="O13" s="28"/>
      <c r="P13" s="28"/>
    </row>
    <row r="14" spans="1:16" x14ac:dyDescent="0.25">
      <c r="A14" s="37" t="s">
        <v>16</v>
      </c>
      <c r="B14" s="38"/>
      <c r="C14" s="40">
        <v>5.5</v>
      </c>
      <c r="D14" s="44">
        <v>5.48</v>
      </c>
      <c r="E14" s="236">
        <v>2.8103989999999999</v>
      </c>
      <c r="F14" s="237">
        <v>3.1168589999999998</v>
      </c>
      <c r="G14" s="28"/>
      <c r="H14" s="39"/>
      <c r="I14" s="238">
        <v>5.4804729999999999</v>
      </c>
      <c r="J14" s="239"/>
      <c r="K14" s="28"/>
      <c r="L14" s="28"/>
      <c r="M14" s="28"/>
      <c r="N14" s="28"/>
      <c r="O14" s="28"/>
      <c r="P14" s="28"/>
    </row>
    <row r="15" spans="1:16" x14ac:dyDescent="0.25">
      <c r="A15" s="37" t="s">
        <v>17</v>
      </c>
      <c r="B15" s="38"/>
      <c r="C15" s="40">
        <v>38.299999999999997</v>
      </c>
      <c r="D15" s="44">
        <v>42.61</v>
      </c>
      <c r="E15" s="236">
        <v>48.6</v>
      </c>
      <c r="F15" s="237">
        <v>61.24259247380018</v>
      </c>
      <c r="G15" s="28"/>
      <c r="H15" s="39"/>
      <c r="I15" s="238">
        <v>38.850223000000113</v>
      </c>
      <c r="J15" s="239"/>
      <c r="K15" s="28"/>
      <c r="L15" s="28"/>
      <c r="M15" s="28"/>
      <c r="N15" s="28"/>
      <c r="O15" s="28"/>
      <c r="P15" s="28"/>
    </row>
    <row r="16" spans="1:16" x14ac:dyDescent="0.25">
      <c r="A16" s="240" t="s">
        <v>18</v>
      </c>
      <c r="B16" s="38"/>
      <c r="C16" s="241">
        <v>2099.7000000000003</v>
      </c>
      <c r="D16" s="242">
        <v>2173.6200000000003</v>
      </c>
      <c r="E16" s="243">
        <v>2260.0605729999997</v>
      </c>
      <c r="F16" s="244">
        <v>2054.4783814738003</v>
      </c>
      <c r="G16" s="28"/>
      <c r="H16" s="39"/>
      <c r="I16" s="52">
        <v>2026.7279921300003</v>
      </c>
      <c r="J16" s="225"/>
      <c r="K16" s="28"/>
      <c r="L16" s="28"/>
      <c r="M16" s="28"/>
      <c r="N16" s="28"/>
      <c r="O16" s="28"/>
      <c r="P16" s="28"/>
    </row>
    <row r="17" spans="1:16" x14ac:dyDescent="0.25">
      <c r="A17" s="37"/>
      <c r="B17" s="38"/>
      <c r="C17" s="40"/>
      <c r="D17" s="44"/>
      <c r="E17" s="236"/>
      <c r="F17" s="237"/>
      <c r="G17" s="28"/>
      <c r="H17" s="39"/>
      <c r="I17" s="238"/>
      <c r="J17" s="239"/>
      <c r="K17" s="28"/>
      <c r="L17" s="28"/>
      <c r="M17" s="28"/>
      <c r="N17" s="28"/>
      <c r="O17" s="28"/>
      <c r="P17" s="28"/>
    </row>
    <row r="18" spans="1:16" x14ac:dyDescent="0.25">
      <c r="A18" s="245" t="s">
        <v>19</v>
      </c>
      <c r="B18" s="38"/>
      <c r="C18" s="241">
        <v>6074.7000000000007</v>
      </c>
      <c r="D18" s="242">
        <v>6240.1100000000006</v>
      </c>
      <c r="E18" s="243">
        <v>6014.5605729999997</v>
      </c>
      <c r="F18" s="244">
        <v>6646.4748582514994</v>
      </c>
      <c r="G18" s="28"/>
      <c r="H18" s="39"/>
      <c r="I18" s="52">
        <v>5605.2749901468887</v>
      </c>
      <c r="J18" s="225"/>
      <c r="K18" s="28"/>
      <c r="L18" s="28"/>
      <c r="M18" s="28"/>
      <c r="N18" s="28"/>
      <c r="O18" s="28"/>
      <c r="P18" s="28"/>
    </row>
    <row r="19" spans="1:16" x14ac:dyDescent="0.25">
      <c r="A19" s="37"/>
      <c r="B19" s="38"/>
      <c r="C19" s="40"/>
      <c r="D19" s="44"/>
      <c r="E19" s="236"/>
      <c r="F19" s="237"/>
      <c r="G19" s="28"/>
      <c r="H19" s="39"/>
      <c r="I19" s="238"/>
      <c r="J19" s="239"/>
      <c r="K19" s="28"/>
      <c r="L19" s="28"/>
      <c r="M19" s="28"/>
      <c r="N19" s="28"/>
      <c r="O19" s="28"/>
      <c r="P19" s="28"/>
    </row>
    <row r="20" spans="1:16" x14ac:dyDescent="0.25">
      <c r="A20" s="37" t="s">
        <v>20</v>
      </c>
      <c r="B20" s="38"/>
      <c r="C20" s="45">
        <v>1650.8</v>
      </c>
      <c r="D20" s="41">
        <v>1741.15</v>
      </c>
      <c r="E20" s="236">
        <v>1678.8</v>
      </c>
      <c r="F20" s="237">
        <v>2006.9502320000001</v>
      </c>
      <c r="G20" s="28"/>
      <c r="H20" s="39"/>
      <c r="I20" s="238">
        <v>1351.9459579999998</v>
      </c>
      <c r="J20" s="239"/>
      <c r="K20" s="28"/>
      <c r="L20" s="28"/>
      <c r="M20" s="28"/>
      <c r="N20" s="28"/>
      <c r="O20" s="28"/>
      <c r="P20" s="28"/>
    </row>
    <row r="21" spans="1:16" x14ac:dyDescent="0.25">
      <c r="A21" s="37" t="s">
        <v>21</v>
      </c>
      <c r="B21" s="38"/>
      <c r="C21" s="45">
        <v>1363.1</v>
      </c>
      <c r="D21" s="41">
        <v>1415.31</v>
      </c>
      <c r="E21" s="236">
        <v>1296.5</v>
      </c>
      <c r="F21" s="237">
        <v>1267.3711269961202</v>
      </c>
      <c r="G21" s="28"/>
      <c r="H21" s="39"/>
      <c r="I21" s="238">
        <v>1056.0776209999999</v>
      </c>
      <c r="J21" s="239"/>
      <c r="K21" s="28"/>
      <c r="L21" s="28"/>
      <c r="M21" s="28"/>
      <c r="N21" s="28"/>
      <c r="O21" s="28"/>
      <c r="P21" s="28"/>
    </row>
    <row r="22" spans="1:16" x14ac:dyDescent="0.25">
      <c r="A22" s="37" t="s">
        <v>22</v>
      </c>
      <c r="B22" s="38"/>
      <c r="C22" s="40">
        <v>116.8</v>
      </c>
      <c r="D22" s="44">
        <v>124.12</v>
      </c>
      <c r="E22" s="236">
        <v>71.3</v>
      </c>
      <c r="F22" s="237">
        <v>77.139013509859709</v>
      </c>
      <c r="G22" s="28"/>
      <c r="H22" s="39"/>
      <c r="I22" s="238">
        <v>73.070605200000003</v>
      </c>
      <c r="J22" s="239"/>
      <c r="K22" s="28"/>
      <c r="L22" s="28"/>
      <c r="M22" s="28"/>
      <c r="N22" s="28"/>
      <c r="O22" s="28"/>
      <c r="P22" s="28"/>
    </row>
    <row r="23" spans="1:16" x14ac:dyDescent="0.25">
      <c r="A23" s="240" t="s">
        <v>23</v>
      </c>
      <c r="B23" s="38"/>
      <c r="C23" s="241">
        <v>3130.7</v>
      </c>
      <c r="D23" s="242">
        <v>3280.58</v>
      </c>
      <c r="E23" s="243">
        <v>3046.6000000000004</v>
      </c>
      <c r="F23" s="244">
        <v>3351.4603725059801</v>
      </c>
      <c r="G23" s="28"/>
      <c r="H23" s="39"/>
      <c r="I23" s="52">
        <v>2481.0941841999997</v>
      </c>
      <c r="J23" s="225"/>
      <c r="K23" s="28"/>
      <c r="L23" s="28"/>
      <c r="M23" s="28"/>
      <c r="N23" s="28"/>
      <c r="O23" s="28"/>
      <c r="P23" s="28"/>
    </row>
    <row r="24" spans="1:16" x14ac:dyDescent="0.25">
      <c r="A24" s="37"/>
      <c r="B24" s="38"/>
      <c r="C24" s="40"/>
      <c r="D24" s="44"/>
      <c r="E24" s="236"/>
      <c r="F24" s="237"/>
      <c r="G24" s="28"/>
      <c r="H24" s="39"/>
      <c r="I24" s="238"/>
      <c r="J24" s="239"/>
      <c r="K24" s="28"/>
      <c r="L24" s="28"/>
      <c r="M24" s="28"/>
      <c r="N24" s="28"/>
      <c r="O24" s="28"/>
      <c r="P24" s="28"/>
    </row>
    <row r="25" spans="1:16" x14ac:dyDescent="0.25">
      <c r="A25" s="37" t="s">
        <v>24</v>
      </c>
      <c r="B25" s="38"/>
      <c r="C25" s="40">
        <v>636.29999999999995</v>
      </c>
      <c r="D25" s="44">
        <v>565.37</v>
      </c>
      <c r="E25" s="236">
        <v>498.79098200000004</v>
      </c>
      <c r="F25" s="237">
        <v>510.704004</v>
      </c>
      <c r="G25" s="28"/>
      <c r="H25" s="39"/>
      <c r="I25" s="238">
        <v>701.61099100000001</v>
      </c>
      <c r="J25" s="239"/>
      <c r="K25" s="28"/>
      <c r="L25" s="28"/>
      <c r="M25" s="28"/>
      <c r="N25" s="28"/>
      <c r="O25" s="28"/>
      <c r="P25" s="28"/>
    </row>
    <row r="26" spans="1:16" x14ac:dyDescent="0.25">
      <c r="A26" s="37" t="s">
        <v>25</v>
      </c>
      <c r="B26" s="38"/>
      <c r="C26" s="40">
        <v>106.9</v>
      </c>
      <c r="D26" s="44">
        <v>118.05</v>
      </c>
      <c r="E26" s="236">
        <v>122.019368</v>
      </c>
      <c r="F26" s="237">
        <v>253.59805500000002</v>
      </c>
      <c r="G26" s="28"/>
      <c r="H26" s="39"/>
      <c r="I26" s="238">
        <v>94.643428</v>
      </c>
      <c r="J26" s="239"/>
      <c r="K26" s="28"/>
      <c r="L26" s="28"/>
      <c r="M26" s="28"/>
      <c r="N26" s="28"/>
      <c r="O26" s="28"/>
      <c r="P26" s="28"/>
    </row>
    <row r="27" spans="1:16" x14ac:dyDescent="0.25">
      <c r="A27" s="240" t="s">
        <v>26</v>
      </c>
      <c r="B27" s="38"/>
      <c r="C27" s="223">
        <v>743.19999999999993</v>
      </c>
      <c r="D27" s="224">
        <v>683.42</v>
      </c>
      <c r="E27" s="243">
        <v>620.81035000000008</v>
      </c>
      <c r="F27" s="244">
        <v>764.30205899999999</v>
      </c>
      <c r="G27" s="28"/>
      <c r="H27" s="39"/>
      <c r="I27" s="246">
        <v>796.25441899999998</v>
      </c>
      <c r="J27" s="247"/>
      <c r="K27" s="28"/>
      <c r="L27" s="28"/>
      <c r="M27" s="28"/>
      <c r="N27" s="28"/>
      <c r="O27" s="28"/>
      <c r="P27" s="28"/>
    </row>
    <row r="28" spans="1:16" x14ac:dyDescent="0.25">
      <c r="A28" s="37"/>
      <c r="B28" s="38"/>
      <c r="C28" s="40"/>
      <c r="D28" s="44"/>
      <c r="E28" s="236"/>
      <c r="F28" s="237"/>
      <c r="G28" s="28"/>
      <c r="H28" s="39"/>
      <c r="I28" s="238"/>
      <c r="J28" s="239"/>
      <c r="K28" s="28"/>
      <c r="L28" s="28"/>
      <c r="M28" s="28"/>
      <c r="N28" s="28"/>
      <c r="O28" s="28"/>
      <c r="P28" s="28"/>
    </row>
    <row r="29" spans="1:16" x14ac:dyDescent="0.25">
      <c r="A29" s="240" t="s">
        <v>27</v>
      </c>
      <c r="B29" s="38"/>
      <c r="C29" s="223">
        <v>347.9</v>
      </c>
      <c r="D29" s="224">
        <v>373.64</v>
      </c>
      <c r="E29" s="243">
        <v>378.1</v>
      </c>
      <c r="F29" s="244">
        <v>424.45299999999997</v>
      </c>
      <c r="G29" s="28"/>
      <c r="H29" s="39"/>
      <c r="I29" s="248">
        <v>343.9449092222543</v>
      </c>
      <c r="J29" s="249"/>
      <c r="K29" s="28"/>
      <c r="L29" s="28"/>
      <c r="M29" s="28"/>
      <c r="N29" s="28"/>
      <c r="O29" s="28"/>
      <c r="P29" s="28"/>
    </row>
    <row r="30" spans="1:16" x14ac:dyDescent="0.25">
      <c r="A30" s="37"/>
      <c r="B30" s="38"/>
      <c r="C30" s="40"/>
      <c r="D30" s="44"/>
      <c r="E30" s="236"/>
      <c r="F30" s="237"/>
      <c r="G30" s="28"/>
      <c r="H30" s="39"/>
      <c r="I30" s="238"/>
      <c r="J30" s="239"/>
      <c r="K30" s="28"/>
      <c r="L30" s="28"/>
      <c r="M30" s="28"/>
      <c r="N30" s="28"/>
      <c r="O30" s="28"/>
      <c r="P30" s="28"/>
    </row>
    <row r="31" spans="1:16" x14ac:dyDescent="0.25">
      <c r="A31" s="37" t="s">
        <v>28</v>
      </c>
      <c r="B31" s="38"/>
      <c r="C31" s="40">
        <v>131.1</v>
      </c>
      <c r="D31" s="44">
        <v>131.15</v>
      </c>
      <c r="E31" s="236">
        <v>131.14939900000002</v>
      </c>
      <c r="F31" s="237">
        <v>131.15039899999999</v>
      </c>
      <c r="G31" s="28"/>
      <c r="H31" s="39"/>
      <c r="I31" s="238">
        <v>131.25800000000001</v>
      </c>
      <c r="J31" s="239"/>
      <c r="K31" s="28"/>
      <c r="L31" s="28"/>
      <c r="M31" s="28"/>
      <c r="N31" s="28"/>
      <c r="O31" s="28"/>
      <c r="P31" s="28"/>
    </row>
    <row r="32" spans="1:16" x14ac:dyDescent="0.25">
      <c r="A32" s="37" t="s">
        <v>29</v>
      </c>
      <c r="B32" s="38"/>
      <c r="C32" s="40">
        <v>-9.6</v>
      </c>
      <c r="D32" s="44">
        <v>-3.28</v>
      </c>
      <c r="E32" s="236">
        <v>-3.2749999999999999</v>
      </c>
      <c r="F32" s="237">
        <v>-3.2749999999999999</v>
      </c>
      <c r="G32" s="28"/>
      <c r="H32" s="39"/>
      <c r="I32" s="238">
        <v>-12.737</v>
      </c>
      <c r="J32" s="239"/>
      <c r="K32" s="28"/>
      <c r="L32" s="28"/>
      <c r="M32" s="28"/>
      <c r="N32" s="28"/>
      <c r="O32" s="28"/>
      <c r="P32" s="28"/>
    </row>
    <row r="33" spans="1:16" x14ac:dyDescent="0.25">
      <c r="A33" s="37" t="s">
        <v>30</v>
      </c>
      <c r="B33" s="38"/>
      <c r="C33" s="40">
        <v>226.4</v>
      </c>
      <c r="D33" s="44">
        <v>226.34</v>
      </c>
      <c r="E33" s="236">
        <v>227.25</v>
      </c>
      <c r="F33" s="237">
        <v>225.46907400000001</v>
      </c>
      <c r="G33" s="28"/>
      <c r="H33" s="39"/>
      <c r="I33" s="238">
        <v>214.15880640950002</v>
      </c>
      <c r="J33" s="239"/>
      <c r="K33" s="28"/>
      <c r="L33" s="28"/>
      <c r="M33" s="28"/>
      <c r="N33" s="28"/>
      <c r="O33" s="28"/>
    </row>
    <row r="34" spans="1:16" x14ac:dyDescent="0.25">
      <c r="A34" s="37" t="s">
        <v>31</v>
      </c>
      <c r="B34" s="38"/>
      <c r="C34" s="45">
        <v>1037.7</v>
      </c>
      <c r="D34" s="41">
        <v>1034.05</v>
      </c>
      <c r="E34" s="236">
        <v>1034.9000000000001</v>
      </c>
      <c r="F34" s="237">
        <v>1052.09301162</v>
      </c>
      <c r="G34" s="28"/>
      <c r="H34" s="39"/>
      <c r="I34" s="238">
        <v>1036.3062190000001</v>
      </c>
      <c r="J34" s="239"/>
      <c r="K34" s="28"/>
      <c r="L34" s="28"/>
      <c r="M34" s="28"/>
      <c r="N34" s="28"/>
      <c r="O34" s="28"/>
    </row>
    <row r="35" spans="1:16" x14ac:dyDescent="0.25">
      <c r="A35" s="37" t="s">
        <v>32</v>
      </c>
      <c r="B35" s="38"/>
      <c r="C35" s="40">
        <v>467.4</v>
      </c>
      <c r="D35" s="44">
        <v>514.20000000000005</v>
      </c>
      <c r="E35" s="236">
        <v>579</v>
      </c>
      <c r="F35" s="237">
        <v>700.82105584401995</v>
      </c>
      <c r="G35" s="28"/>
      <c r="H35" s="39"/>
      <c r="I35" s="238">
        <v>614.99562264024564</v>
      </c>
      <c r="J35" s="239"/>
      <c r="K35" s="28"/>
      <c r="L35" s="28"/>
      <c r="M35" s="28"/>
      <c r="N35" s="28"/>
      <c r="O35" s="28"/>
    </row>
    <row r="36" spans="1:16" x14ac:dyDescent="0.25">
      <c r="A36" s="240" t="s">
        <v>33</v>
      </c>
      <c r="B36" s="38"/>
      <c r="C36" s="223">
        <v>1853</v>
      </c>
      <c r="D36" s="224">
        <v>1902.46</v>
      </c>
      <c r="E36" s="243">
        <v>1969.0243990000001</v>
      </c>
      <c r="F36" s="244">
        <v>2106.2585404640199</v>
      </c>
      <c r="G36" s="28"/>
      <c r="H36" s="39"/>
      <c r="I36" s="246">
        <v>1983.9816480497457</v>
      </c>
      <c r="J36" s="247"/>
      <c r="K36" s="28"/>
      <c r="L36" s="28"/>
      <c r="M36" s="28"/>
      <c r="N36" s="28"/>
      <c r="O36" s="28"/>
    </row>
    <row r="37" spans="1:16" x14ac:dyDescent="0.25">
      <c r="A37" s="240" t="s">
        <v>34</v>
      </c>
      <c r="B37" s="38"/>
      <c r="C37" s="250">
        <v>6074.8</v>
      </c>
      <c r="D37" s="251">
        <v>6240.1</v>
      </c>
      <c r="E37" s="252">
        <v>6014.5347490000004</v>
      </c>
      <c r="F37" s="253">
        <v>6646.4739719699992</v>
      </c>
      <c r="G37" s="28"/>
      <c r="H37" s="39"/>
      <c r="I37" s="61">
        <v>5605.2751604719997</v>
      </c>
      <c r="J37" s="225"/>
      <c r="K37" s="28"/>
      <c r="L37" s="28"/>
      <c r="M37" s="28"/>
      <c r="N37" s="28"/>
      <c r="O37" s="28"/>
    </row>
    <row r="38" spans="1:16" x14ac:dyDescent="0.25">
      <c r="A38" s="62"/>
      <c r="B38" s="38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</row>
    <row r="40" spans="1:16" x14ac:dyDescent="0.25">
      <c r="A40" s="64" t="s">
        <v>35</v>
      </c>
      <c r="B40" s="32"/>
      <c r="C40" s="34" t="s">
        <v>3</v>
      </c>
      <c r="D40" s="35" t="s">
        <v>4</v>
      </c>
      <c r="E40" s="35" t="s">
        <v>5</v>
      </c>
      <c r="F40" s="35" t="s">
        <v>6</v>
      </c>
      <c r="G40" s="68">
        <v>2012</v>
      </c>
      <c r="H40" s="33"/>
      <c r="I40" s="36">
        <v>2011</v>
      </c>
      <c r="J40" s="30"/>
      <c r="K40" s="1"/>
      <c r="L40" s="65" t="s">
        <v>36</v>
      </c>
      <c r="M40" s="66" t="s">
        <v>37</v>
      </c>
      <c r="N40" s="66" t="s">
        <v>38</v>
      </c>
      <c r="O40" s="67" t="s">
        <v>39</v>
      </c>
    </row>
    <row r="41" spans="1:16" x14ac:dyDescent="0.25">
      <c r="A41" s="69"/>
      <c r="C41" s="70"/>
      <c r="D41" s="71"/>
      <c r="E41" s="71"/>
      <c r="F41" s="71"/>
      <c r="G41" s="72"/>
      <c r="I41" s="73"/>
      <c r="J41" s="2"/>
      <c r="K41" s="2"/>
      <c r="L41" s="70"/>
      <c r="M41" s="71"/>
      <c r="N41" s="71"/>
      <c r="O41" s="74"/>
    </row>
    <row r="42" spans="1:16" x14ac:dyDescent="0.25">
      <c r="A42" s="75" t="s">
        <v>40</v>
      </c>
      <c r="C42" s="76">
        <v>1712.3959750982358</v>
      </c>
      <c r="D42" s="77">
        <v>2177.8419314616399</v>
      </c>
      <c r="E42" s="77">
        <v>2045.6880750218879</v>
      </c>
      <c r="F42" s="77">
        <v>2354.2206535430964</v>
      </c>
      <c r="G42" s="78">
        <v>8290.14663512486</v>
      </c>
      <c r="I42" s="79">
        <v>7415.2919999999976</v>
      </c>
      <c r="J42" s="3"/>
      <c r="K42" s="3">
        <v>0</v>
      </c>
      <c r="L42" s="76">
        <v>1712.3959750982358</v>
      </c>
      <c r="M42" s="77">
        <v>3890.2379065598757</v>
      </c>
      <c r="N42" s="77">
        <v>5935.9259815817641</v>
      </c>
      <c r="O42" s="80">
        <v>8290.14663512486</v>
      </c>
      <c r="P42" s="39">
        <v>0</v>
      </c>
    </row>
    <row r="43" spans="1:16" x14ac:dyDescent="0.25">
      <c r="A43" s="75" t="s">
        <v>41</v>
      </c>
      <c r="C43" s="76">
        <v>1525.9319750982359</v>
      </c>
      <c r="D43" s="77">
        <v>1918.2789314616398</v>
      </c>
      <c r="E43" s="77">
        <v>1775.0536331209046</v>
      </c>
      <c r="F43" s="77">
        <v>2000.8428245884559</v>
      </c>
      <c r="G43" s="78">
        <v>7220.1073642692363</v>
      </c>
      <c r="I43" s="79">
        <v>6531.9891521143336</v>
      </c>
      <c r="J43" s="3"/>
      <c r="K43" s="3">
        <v>0</v>
      </c>
      <c r="L43" s="76">
        <v>1525.9319750982359</v>
      </c>
      <c r="M43" s="77">
        <v>3444.2109065598752</v>
      </c>
      <c r="N43" s="77">
        <v>5219.2645396807802</v>
      </c>
      <c r="O43" s="80">
        <v>7220.1073642692363</v>
      </c>
      <c r="P43" s="39">
        <v>0</v>
      </c>
    </row>
    <row r="44" spans="1:16" x14ac:dyDescent="0.25">
      <c r="A44" s="48" t="s">
        <v>42</v>
      </c>
      <c r="C44" s="81">
        <v>186.46399999999994</v>
      </c>
      <c r="D44" s="82">
        <v>259.5630000000001</v>
      </c>
      <c r="E44" s="82">
        <v>270.63444190098335</v>
      </c>
      <c r="F44" s="82">
        <v>353.37782895464056</v>
      </c>
      <c r="G44" s="83">
        <v>1070.0392708556237</v>
      </c>
      <c r="I44" s="84">
        <v>883.30284788566439</v>
      </c>
      <c r="J44" s="4"/>
      <c r="K44" s="4">
        <v>0</v>
      </c>
      <c r="L44" s="81">
        <v>186.46399999999994</v>
      </c>
      <c r="M44" s="82">
        <v>446.0270000000005</v>
      </c>
      <c r="N44" s="82">
        <v>716.66144190098385</v>
      </c>
      <c r="O44" s="83">
        <v>1070.0392708556237</v>
      </c>
      <c r="P44" s="39">
        <v>0</v>
      </c>
    </row>
    <row r="45" spans="1:16" x14ac:dyDescent="0.25">
      <c r="A45" s="85" t="s">
        <v>43</v>
      </c>
      <c r="C45" s="86">
        <v>0.10889070209902997</v>
      </c>
      <c r="D45" s="87">
        <v>0.11918358088816695</v>
      </c>
      <c r="E45" s="87">
        <v>0.13229506746676797</v>
      </c>
      <c r="F45" s="87">
        <v>0.15010395411441479</v>
      </c>
      <c r="G45" s="88">
        <v>0.12907362414096885</v>
      </c>
      <c r="I45" s="89">
        <v>0.11911909172095511</v>
      </c>
      <c r="J45" s="5"/>
      <c r="K45" s="5">
        <v>0</v>
      </c>
      <c r="L45" s="86">
        <v>0.10889070209902997</v>
      </c>
      <c r="M45" s="87">
        <v>0.11465288517390976</v>
      </c>
      <c r="N45" s="87">
        <v>0.12073288045111588</v>
      </c>
      <c r="O45" s="90">
        <v>0.12907362414096885</v>
      </c>
      <c r="P45" s="39">
        <v>0</v>
      </c>
    </row>
    <row r="46" spans="1:16" x14ac:dyDescent="0.25">
      <c r="A46" s="85"/>
      <c r="C46" s="86"/>
      <c r="D46" s="87"/>
      <c r="E46" s="87"/>
      <c r="F46" s="87"/>
      <c r="G46" s="88"/>
      <c r="H46" s="91"/>
      <c r="I46" s="89"/>
      <c r="J46" s="5"/>
      <c r="K46" s="5">
        <v>0</v>
      </c>
      <c r="L46" s="86"/>
      <c r="M46" s="87"/>
      <c r="N46" s="87"/>
      <c r="O46" s="90"/>
      <c r="P46" s="39">
        <v>0</v>
      </c>
    </row>
    <row r="47" spans="1:16" x14ac:dyDescent="0.25">
      <c r="A47" s="75" t="s">
        <v>44</v>
      </c>
      <c r="C47" s="743">
        <v>-57.942053216902039</v>
      </c>
      <c r="D47" s="744">
        <v>-61.940323536986533</v>
      </c>
      <c r="E47" s="744">
        <v>-73.112625739150687</v>
      </c>
      <c r="F47" s="744">
        <v>-93.900355137720936</v>
      </c>
      <c r="G47" s="745">
        <v>-286.89535763076015</v>
      </c>
      <c r="H47" s="738"/>
      <c r="I47" s="748">
        <v>-214.14486122442264</v>
      </c>
      <c r="J47" s="740"/>
      <c r="K47" s="740">
        <v>0</v>
      </c>
      <c r="L47" s="743">
        <v>-57.942053216902039</v>
      </c>
      <c r="M47" s="744">
        <v>-119.88237675388856</v>
      </c>
      <c r="N47" s="744">
        <v>-192.99500249303924</v>
      </c>
      <c r="O47" s="746">
        <v>-286.8953576307602</v>
      </c>
      <c r="P47" s="39">
        <v>0</v>
      </c>
    </row>
    <row r="48" spans="1:16" x14ac:dyDescent="0.25">
      <c r="A48" s="75" t="s">
        <v>45</v>
      </c>
      <c r="C48" s="743">
        <v>-40.44482174001304</v>
      </c>
      <c r="D48" s="744">
        <v>-46.873291544013412</v>
      </c>
      <c r="E48" s="744">
        <v>-45.480954000152359</v>
      </c>
      <c r="F48" s="744">
        <v>-45.727186423946222</v>
      </c>
      <c r="G48" s="745">
        <v>-178.52625370812504</v>
      </c>
      <c r="H48" s="738"/>
      <c r="I48" s="748">
        <v>-152.60998666124249</v>
      </c>
      <c r="J48" s="740"/>
      <c r="K48" s="740">
        <v>0</v>
      </c>
      <c r="L48" s="743">
        <v>-40.44482174001304</v>
      </c>
      <c r="M48" s="744">
        <v>-87.318113284026452</v>
      </c>
      <c r="N48" s="744">
        <v>-132.79906728417882</v>
      </c>
      <c r="O48" s="746">
        <v>-178.52625370812504</v>
      </c>
      <c r="P48" s="39">
        <v>0</v>
      </c>
    </row>
    <row r="49" spans="1:17" x14ac:dyDescent="0.25">
      <c r="A49" s="75" t="s">
        <v>46</v>
      </c>
      <c r="C49" s="76">
        <v>5.8870000000000013</v>
      </c>
      <c r="D49" s="77">
        <v>7.9200000000000008</v>
      </c>
      <c r="E49" s="77">
        <v>6.0946150022710093</v>
      </c>
      <c r="F49" s="77">
        <v>7.8097245510152575</v>
      </c>
      <c r="G49" s="78">
        <v>27.711339553286269</v>
      </c>
      <c r="I49" s="79">
        <v>20.035</v>
      </c>
      <c r="J49" s="3"/>
      <c r="K49" s="3">
        <v>0</v>
      </c>
      <c r="L49" s="76">
        <v>5.8870000000000013</v>
      </c>
      <c r="M49" s="77">
        <v>13.807000000000002</v>
      </c>
      <c r="N49" s="77">
        <v>19.901615002271011</v>
      </c>
      <c r="O49" s="80">
        <v>27.711339553286269</v>
      </c>
      <c r="P49" s="39">
        <v>0</v>
      </c>
    </row>
    <row r="50" spans="1:17" x14ac:dyDescent="0.25">
      <c r="A50" s="48" t="s">
        <v>47</v>
      </c>
      <c r="C50" s="92">
        <v>93.964125043084863</v>
      </c>
      <c r="D50" s="93">
        <v>158.66938491900015</v>
      </c>
      <c r="E50" s="93">
        <v>158.13547716395132</v>
      </c>
      <c r="F50" s="93">
        <v>221.56001194398866</v>
      </c>
      <c r="G50" s="94">
        <v>632.32899907002479</v>
      </c>
      <c r="I50" s="95">
        <v>536.58299999999929</v>
      </c>
      <c r="J50" s="6"/>
      <c r="K50" s="6">
        <v>0</v>
      </c>
      <c r="L50" s="92">
        <v>93.964125043084863</v>
      </c>
      <c r="M50" s="93">
        <v>252.6335099620855</v>
      </c>
      <c r="N50" s="93">
        <v>410.76898712603679</v>
      </c>
      <c r="O50" s="94">
        <v>632.32899907002479</v>
      </c>
      <c r="P50" s="39">
        <v>0</v>
      </c>
    </row>
    <row r="51" spans="1:17" x14ac:dyDescent="0.25">
      <c r="A51" s="85" t="s">
        <v>48</v>
      </c>
      <c r="C51" s="86">
        <v>5.4872895293796971E-2</v>
      </c>
      <c r="D51" s="87">
        <v>7.2856244811353485E-2</v>
      </c>
      <c r="E51" s="87">
        <v>7.7301852171308832E-2</v>
      </c>
      <c r="F51" s="87">
        <v>9.4111829156940482E-2</v>
      </c>
      <c r="G51" s="88">
        <v>7.6274766527154578E-2</v>
      </c>
      <c r="I51" s="89">
        <v>7.2361681778681061E-2</v>
      </c>
      <c r="J51" s="5"/>
      <c r="K51" s="5">
        <v>0</v>
      </c>
      <c r="L51" s="86">
        <v>5.4872895293796971E-2</v>
      </c>
      <c r="M51" s="87">
        <v>6.4940375378093121E-2</v>
      </c>
      <c r="N51" s="87">
        <v>6.9200490100548379E-2</v>
      </c>
      <c r="O51" s="90">
        <v>7.6274766527154578E-2</v>
      </c>
      <c r="P51" s="39">
        <v>0</v>
      </c>
    </row>
    <row r="52" spans="1:17" x14ac:dyDescent="0.25">
      <c r="A52" s="75"/>
      <c r="C52" s="76"/>
      <c r="D52" s="77"/>
      <c r="E52" s="77"/>
      <c r="F52" s="77"/>
      <c r="G52" s="78"/>
      <c r="I52" s="79"/>
      <c r="J52" s="3"/>
      <c r="K52" s="3">
        <v>0</v>
      </c>
      <c r="L52" s="76"/>
      <c r="M52" s="77"/>
      <c r="N52" s="77"/>
      <c r="O52" s="80"/>
      <c r="P52" s="39">
        <v>0</v>
      </c>
    </row>
    <row r="53" spans="1:17" x14ac:dyDescent="0.25">
      <c r="A53" s="75" t="s">
        <v>49</v>
      </c>
      <c r="C53" s="743">
        <v>-1.5617145019762595</v>
      </c>
      <c r="D53" s="744">
        <v>6.5166150809999994</v>
      </c>
      <c r="E53" s="744">
        <v>-5.904734862499998</v>
      </c>
      <c r="F53" s="744">
        <v>-16.400107505613743</v>
      </c>
      <c r="G53" s="745">
        <v>-17.349941789090003</v>
      </c>
      <c r="H53" s="738"/>
      <c r="I53" s="748">
        <v>-17.354999999999993</v>
      </c>
      <c r="J53" s="740"/>
      <c r="K53" s="740">
        <v>0</v>
      </c>
      <c r="L53" s="743">
        <v>-1.5617145019762595</v>
      </c>
      <c r="M53" s="744">
        <v>4.9549005790237404</v>
      </c>
      <c r="N53" s="744">
        <v>-0.94983428347625853</v>
      </c>
      <c r="O53" s="746">
        <v>-17.34994178909</v>
      </c>
      <c r="P53" s="39">
        <v>0</v>
      </c>
    </row>
    <row r="54" spans="1:17" x14ac:dyDescent="0.25">
      <c r="A54" s="48" t="s">
        <v>50</v>
      </c>
      <c r="C54" s="92">
        <v>92.402410541108608</v>
      </c>
      <c r="D54" s="93">
        <v>165.18600000000015</v>
      </c>
      <c r="E54" s="93">
        <v>152.23074230145133</v>
      </c>
      <c r="F54" s="93">
        <v>205.15990443837492</v>
      </c>
      <c r="G54" s="94">
        <v>614.97905728093474</v>
      </c>
      <c r="I54" s="95">
        <v>519.22799999999927</v>
      </c>
      <c r="J54" s="6"/>
      <c r="K54" s="6">
        <v>0</v>
      </c>
      <c r="L54" s="92">
        <v>92.402410541108608</v>
      </c>
      <c r="M54" s="93">
        <v>257.58841054110923</v>
      </c>
      <c r="N54" s="93">
        <v>409.81915284256053</v>
      </c>
      <c r="O54" s="94">
        <v>614.97905728093474</v>
      </c>
      <c r="P54" s="39">
        <v>0</v>
      </c>
    </row>
    <row r="55" spans="1:17" x14ac:dyDescent="0.25">
      <c r="A55" s="75" t="s">
        <v>51</v>
      </c>
      <c r="C55" s="96">
        <v>5.396088982036279E-2</v>
      </c>
      <c r="D55" s="97">
        <v>7.5848479916601194E-2</v>
      </c>
      <c r="E55" s="97">
        <v>7.4415422448910029E-2</v>
      </c>
      <c r="F55" s="97">
        <v>8.7145571562975532E-2</v>
      </c>
      <c r="G55" s="98">
        <v>7.4181927575961676E-2</v>
      </c>
      <c r="I55" s="99">
        <v>7.0021247983221624E-2</v>
      </c>
      <c r="J55" s="7"/>
      <c r="K55" s="7">
        <v>0</v>
      </c>
      <c r="L55" s="96">
        <v>5.396088982036279E-2</v>
      </c>
      <c r="M55" s="97">
        <v>6.621405084423071E-2</v>
      </c>
      <c r="N55" s="97">
        <v>6.9040475591199135E-2</v>
      </c>
      <c r="O55" s="100">
        <v>7.4181927575961676E-2</v>
      </c>
      <c r="P55" s="39">
        <v>0</v>
      </c>
    </row>
    <row r="56" spans="1:17" x14ac:dyDescent="0.25">
      <c r="A56" s="75"/>
      <c r="C56" s="96"/>
      <c r="D56" s="97"/>
      <c r="E56" s="97"/>
      <c r="F56" s="97"/>
      <c r="G56" s="98"/>
      <c r="I56" s="99"/>
      <c r="J56" s="7"/>
      <c r="K56" s="7">
        <v>0</v>
      </c>
      <c r="L56" s="96"/>
      <c r="M56" s="97"/>
      <c r="N56" s="97"/>
      <c r="O56" s="100"/>
      <c r="P56" s="39">
        <v>0</v>
      </c>
    </row>
    <row r="57" spans="1:17" x14ac:dyDescent="0.25">
      <c r="A57" s="75" t="s">
        <v>52</v>
      </c>
      <c r="C57" s="743">
        <v>-11.549562135694899</v>
      </c>
      <c r="D57" s="744">
        <v>-21.451716349863585</v>
      </c>
      <c r="E57" s="744">
        <v>6.2903212018251224</v>
      </c>
      <c r="F57" s="744">
        <v>-19.372399515949759</v>
      </c>
      <c r="G57" s="745">
        <v>-46.083356799683123</v>
      </c>
      <c r="H57" s="738"/>
      <c r="I57" s="748">
        <v>-1.7782697585653553</v>
      </c>
      <c r="J57" s="740"/>
      <c r="K57" s="740">
        <v>0</v>
      </c>
      <c r="L57" s="743">
        <v>-11.549562135694899</v>
      </c>
      <c r="M57" s="744">
        <v>-33.00127848555848</v>
      </c>
      <c r="N57" s="744">
        <v>-26.710957283733357</v>
      </c>
      <c r="O57" s="746">
        <v>-46.083356799683116</v>
      </c>
      <c r="P57" s="747">
        <v>0</v>
      </c>
    </row>
    <row r="58" spans="1:17" x14ac:dyDescent="0.25">
      <c r="A58" s="75" t="s">
        <v>53</v>
      </c>
      <c r="C58" s="743">
        <v>-55.962444927172008</v>
      </c>
      <c r="D58" s="744">
        <v>-63.21074548485997</v>
      </c>
      <c r="E58" s="744">
        <v>-66.182751777863658</v>
      </c>
      <c r="F58" s="744">
        <v>-68.742365305493763</v>
      </c>
      <c r="G58" s="745">
        <v>-254.09830749538941</v>
      </c>
      <c r="H58" s="738"/>
      <c r="I58" s="748">
        <v>-217.45472164359998</v>
      </c>
      <c r="J58" s="740"/>
      <c r="K58" s="740">
        <v>0</v>
      </c>
      <c r="L58" s="743">
        <v>-55.962444927172008</v>
      </c>
      <c r="M58" s="744">
        <v>-119.17319041203199</v>
      </c>
      <c r="N58" s="744">
        <v>-185.35594218989564</v>
      </c>
      <c r="O58" s="746">
        <v>-254.09830749538941</v>
      </c>
      <c r="P58" s="747">
        <v>0</v>
      </c>
    </row>
    <row r="59" spans="1:17" x14ac:dyDescent="0.25">
      <c r="A59" s="48" t="s">
        <v>54</v>
      </c>
      <c r="C59" s="92">
        <v>24.890403478241701</v>
      </c>
      <c r="D59" s="93">
        <v>80.523538165276605</v>
      </c>
      <c r="E59" s="93">
        <v>92.338311725412794</v>
      </c>
      <c r="F59" s="93">
        <v>117.04513961693141</v>
      </c>
      <c r="G59" s="94">
        <v>314.79739298586225</v>
      </c>
      <c r="I59" s="95">
        <v>299.99500859783393</v>
      </c>
      <c r="J59" s="6"/>
      <c r="K59" s="6">
        <v>0</v>
      </c>
      <c r="L59" s="92">
        <v>24.890403478241701</v>
      </c>
      <c r="M59" s="93">
        <v>105.41394164351875</v>
      </c>
      <c r="N59" s="93">
        <v>197.75225336893152</v>
      </c>
      <c r="O59" s="94">
        <v>314.79739298586225</v>
      </c>
      <c r="P59" s="39">
        <v>0</v>
      </c>
    </row>
    <row r="60" spans="1:17" x14ac:dyDescent="0.25">
      <c r="A60" s="75"/>
      <c r="C60" s="76"/>
      <c r="D60" s="77"/>
      <c r="E60" s="77"/>
      <c r="F60" s="77"/>
      <c r="G60" s="78"/>
      <c r="I60" s="79"/>
      <c r="J60" s="3"/>
      <c r="K60" s="3">
        <v>0</v>
      </c>
      <c r="L60" s="76"/>
      <c r="M60" s="77"/>
      <c r="N60" s="77"/>
      <c r="O60" s="80"/>
      <c r="P60" s="39">
        <v>0</v>
      </c>
    </row>
    <row r="61" spans="1:17" x14ac:dyDescent="0.25">
      <c r="A61" s="75" t="s">
        <v>55</v>
      </c>
      <c r="C61" s="743">
        <v>-6.3079971159999983</v>
      </c>
      <c r="D61" s="744">
        <v>-6.6109999999999998</v>
      </c>
      <c r="E61" s="744">
        <v>-8.7749931214100041</v>
      </c>
      <c r="F61" s="744">
        <v>-17.173532640589993</v>
      </c>
      <c r="G61" s="745">
        <v>-38.867522877999996</v>
      </c>
      <c r="H61" s="738"/>
      <c r="I61" s="748">
        <v>-77.007999999999996</v>
      </c>
      <c r="J61" s="740"/>
      <c r="K61" s="740">
        <v>0</v>
      </c>
      <c r="L61" s="743">
        <v>-6.3079971159999983</v>
      </c>
      <c r="M61" s="744">
        <v>-12.918997115999998</v>
      </c>
      <c r="N61" s="744">
        <v>-21.693990237410002</v>
      </c>
      <c r="O61" s="746">
        <v>-38.867522877999996</v>
      </c>
      <c r="P61" s="39">
        <v>0</v>
      </c>
    </row>
    <row r="62" spans="1:17" x14ac:dyDescent="0.25">
      <c r="A62" s="48" t="s">
        <v>56</v>
      </c>
      <c r="C62" s="92">
        <v>18.582406362241702</v>
      </c>
      <c r="D62" s="93">
        <v>73.912538165276601</v>
      </c>
      <c r="E62" s="93">
        <v>83.563318604002788</v>
      </c>
      <c r="F62" s="93">
        <v>99.871606976341411</v>
      </c>
      <c r="G62" s="94">
        <v>275.92987010786226</v>
      </c>
      <c r="I62" s="95">
        <v>222.98700859783395</v>
      </c>
      <c r="J62" s="6"/>
      <c r="K62" s="1">
        <v>0</v>
      </c>
      <c r="L62" s="92">
        <v>18.582406362241702</v>
      </c>
      <c r="M62" s="93">
        <v>92.494944527518754</v>
      </c>
      <c r="N62" s="93">
        <v>176.05826313152153</v>
      </c>
      <c r="O62" s="94">
        <v>275.92987010786226</v>
      </c>
      <c r="P62" s="39">
        <v>0</v>
      </c>
    </row>
    <row r="63" spans="1:17" x14ac:dyDescent="0.25">
      <c r="A63" s="75"/>
      <c r="C63" s="76"/>
      <c r="D63" s="77"/>
      <c r="E63" s="77"/>
      <c r="F63" s="77"/>
      <c r="G63" s="78"/>
      <c r="I63" s="79"/>
      <c r="J63" s="3"/>
      <c r="K63" s="3">
        <v>0</v>
      </c>
      <c r="L63" s="76"/>
      <c r="M63" s="77"/>
      <c r="N63" s="77"/>
      <c r="O63" s="80"/>
      <c r="P63" s="39">
        <v>0</v>
      </c>
    </row>
    <row r="64" spans="1:17" x14ac:dyDescent="0.25">
      <c r="A64" s="75" t="s">
        <v>27</v>
      </c>
      <c r="C64" s="743">
        <v>-0.39765172366472679</v>
      </c>
      <c r="D64" s="744">
        <v>-15.568194422839657</v>
      </c>
      <c r="E64" s="744">
        <v>-18.195975172982344</v>
      </c>
      <c r="F64" s="744">
        <v>-23.971867044509516</v>
      </c>
      <c r="G64" s="745">
        <v>-58.133688363996242</v>
      </c>
      <c r="H64" s="738"/>
      <c r="I64" s="748">
        <v>-32.359171066888763</v>
      </c>
      <c r="J64" s="740"/>
      <c r="K64" s="740">
        <v>0</v>
      </c>
      <c r="L64" s="743">
        <v>-0.39765172366472679</v>
      </c>
      <c r="M64" s="744">
        <v>-15.965846146504385</v>
      </c>
      <c r="N64" s="744">
        <v>-34.161821319486727</v>
      </c>
      <c r="O64" s="746">
        <v>-58.133688363996242</v>
      </c>
      <c r="P64" s="747">
        <v>0</v>
      </c>
      <c r="Q64" s="747"/>
    </row>
    <row r="65" spans="1:16" x14ac:dyDescent="0.25">
      <c r="A65" s="48" t="s">
        <v>57</v>
      </c>
      <c r="C65" s="92">
        <v>18.184754638576976</v>
      </c>
      <c r="D65" s="93">
        <v>58.344343742436948</v>
      </c>
      <c r="E65" s="93">
        <v>65.367343431020444</v>
      </c>
      <c r="F65" s="93">
        <v>75.899739931831903</v>
      </c>
      <c r="G65" s="94">
        <v>217.79618174386601</v>
      </c>
      <c r="I65" s="95">
        <v>190.62783753094519</v>
      </c>
      <c r="J65" s="6"/>
      <c r="K65" s="1">
        <v>0</v>
      </c>
      <c r="L65" s="92">
        <v>18.184754638576976</v>
      </c>
      <c r="M65" s="93">
        <v>76.529098381014364</v>
      </c>
      <c r="N65" s="93">
        <v>141.89644181203479</v>
      </c>
      <c r="O65" s="94">
        <v>217.79618174386601</v>
      </c>
      <c r="P65" s="39">
        <v>0</v>
      </c>
    </row>
    <row r="66" spans="1:16" x14ac:dyDescent="0.25">
      <c r="A66" s="101" t="s">
        <v>58</v>
      </c>
      <c r="C66" s="102">
        <v>1.0619479900105326E-2</v>
      </c>
      <c r="D66" s="103">
        <v>2.6789980897869683E-2</v>
      </c>
      <c r="E66" s="103">
        <v>3.1953719743084995E-2</v>
      </c>
      <c r="F66" s="103">
        <v>3.2239858153314122E-2</v>
      </c>
      <c r="G66" s="104">
        <v>2.6271692327018259E-2</v>
      </c>
      <c r="I66" s="99">
        <v>2.5707394601715651E-2</v>
      </c>
      <c r="J66" s="7"/>
      <c r="K66" s="1">
        <v>0</v>
      </c>
      <c r="L66" s="102">
        <v>1.0619479900105326E-2</v>
      </c>
      <c r="M66" s="103">
        <v>1.9672086956935956E-2</v>
      </c>
      <c r="N66" s="103">
        <v>2.3904685175037042E-2</v>
      </c>
      <c r="O66" s="105">
        <v>2.6271692327018259E-2</v>
      </c>
      <c r="P66" s="39">
        <v>0</v>
      </c>
    </row>
    <row r="67" spans="1:16" x14ac:dyDescent="0.25">
      <c r="K67" s="26">
        <v>0</v>
      </c>
      <c r="P67" s="39">
        <v>0</v>
      </c>
    </row>
    <row r="68" spans="1:16" x14ac:dyDescent="0.25">
      <c r="A68" s="29" t="s">
        <v>59</v>
      </c>
      <c r="K68" s="26" t="e">
        <v>#REF!</v>
      </c>
      <c r="P68" s="39">
        <v>0</v>
      </c>
    </row>
    <row r="69" spans="1:16" x14ac:dyDescent="0.25">
      <c r="A69" s="31" t="s">
        <v>2</v>
      </c>
      <c r="B69" s="32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36">
        <v>2011</v>
      </c>
      <c r="J69" s="30"/>
      <c r="K69" s="26" t="e">
        <v>#REF!</v>
      </c>
      <c r="P69" s="39">
        <v>0</v>
      </c>
    </row>
    <row r="70" spans="1:16" x14ac:dyDescent="0.25">
      <c r="A70" s="108" t="s">
        <v>60</v>
      </c>
      <c r="B70" s="38"/>
      <c r="C70" s="40"/>
      <c r="D70" s="44"/>
      <c r="E70" s="44"/>
      <c r="F70" s="42"/>
      <c r="G70" s="28"/>
      <c r="H70" s="39"/>
      <c r="I70" s="254"/>
      <c r="J70" s="3"/>
      <c r="K70" s="110" t="e">
        <v>#REF!</v>
      </c>
      <c r="P70" s="39">
        <v>0</v>
      </c>
    </row>
    <row r="71" spans="1:16" x14ac:dyDescent="0.25">
      <c r="A71" s="37" t="s">
        <v>61</v>
      </c>
      <c r="B71" s="38"/>
      <c r="C71" s="111">
        <v>24890</v>
      </c>
      <c r="D71" s="112">
        <v>105414</v>
      </c>
      <c r="E71" s="112">
        <v>197752</v>
      </c>
      <c r="F71" s="113">
        <v>314797</v>
      </c>
      <c r="G71" s="28"/>
      <c r="H71" s="39"/>
      <c r="I71" s="255">
        <v>299995</v>
      </c>
      <c r="J71" s="232"/>
      <c r="K71" s="110" t="e">
        <v>#REF!</v>
      </c>
      <c r="P71" s="39">
        <v>0</v>
      </c>
    </row>
    <row r="72" spans="1:16" x14ac:dyDescent="0.25">
      <c r="A72" s="37" t="s">
        <v>62</v>
      </c>
      <c r="B72" s="38"/>
      <c r="C72" s="111"/>
      <c r="D72" s="112"/>
      <c r="E72" s="112"/>
      <c r="F72" s="113"/>
      <c r="G72" s="28"/>
      <c r="H72" s="39"/>
      <c r="I72" s="255"/>
      <c r="J72" s="232"/>
      <c r="K72" s="110" t="e">
        <v>#REF!</v>
      </c>
      <c r="P72" s="39">
        <v>0</v>
      </c>
    </row>
    <row r="73" spans="1:16" x14ac:dyDescent="0.25">
      <c r="A73" s="37" t="s">
        <v>63</v>
      </c>
      <c r="B73" s="38"/>
      <c r="C73" s="111">
        <v>72820</v>
      </c>
      <c r="D73" s="112">
        <v>147282</v>
      </c>
      <c r="E73" s="112">
        <v>220344</v>
      </c>
      <c r="F73" s="113">
        <v>296985</v>
      </c>
      <c r="G73" s="28"/>
      <c r="H73" s="39"/>
      <c r="I73" s="255">
        <v>261760</v>
      </c>
      <c r="J73" s="232"/>
      <c r="K73" s="110" t="e">
        <v>#REF!</v>
      </c>
      <c r="P73" s="39">
        <v>0</v>
      </c>
    </row>
    <row r="74" spans="1:16" x14ac:dyDescent="0.25">
      <c r="A74" s="37" t="s">
        <v>64</v>
      </c>
      <c r="B74" s="38"/>
      <c r="C74" s="116">
        <v>27337</v>
      </c>
      <c r="D74" s="117">
        <v>56793</v>
      </c>
      <c r="E74" s="117">
        <v>89266</v>
      </c>
      <c r="F74" s="118">
        <v>123582</v>
      </c>
      <c r="G74" s="28"/>
      <c r="H74" s="39"/>
      <c r="I74" s="255">
        <v>134674</v>
      </c>
      <c r="J74" s="232"/>
      <c r="K74" s="110" t="e">
        <v>#REF!</v>
      </c>
      <c r="P74" s="39">
        <v>0</v>
      </c>
    </row>
    <row r="75" spans="1:16" x14ac:dyDescent="0.25">
      <c r="A75" s="121" t="s">
        <v>65</v>
      </c>
      <c r="B75" s="38"/>
      <c r="C75" s="116">
        <v>1739</v>
      </c>
      <c r="D75" s="117">
        <v>-4993</v>
      </c>
      <c r="E75" s="117">
        <v>949</v>
      </c>
      <c r="F75" s="118">
        <v>17349</v>
      </c>
      <c r="G75" s="28"/>
      <c r="H75" s="39"/>
      <c r="I75" s="255">
        <v>16168</v>
      </c>
      <c r="J75" s="232"/>
      <c r="K75" s="110" t="e">
        <v>#REF!</v>
      </c>
      <c r="P75" s="39">
        <v>0</v>
      </c>
    </row>
    <row r="76" spans="1:16" x14ac:dyDescent="0.25">
      <c r="A76" s="37" t="s">
        <v>66</v>
      </c>
      <c r="B76" s="38"/>
      <c r="C76" s="116">
        <v>1364</v>
      </c>
      <c r="D76" s="117">
        <v>1364</v>
      </c>
      <c r="E76" s="117">
        <v>1364</v>
      </c>
      <c r="F76" s="118">
        <v>1364</v>
      </c>
      <c r="G76" s="28"/>
      <c r="H76" s="39"/>
      <c r="I76" s="255">
        <v>4693</v>
      </c>
      <c r="J76" s="232"/>
      <c r="K76" s="110" t="e">
        <v>#REF!</v>
      </c>
      <c r="P76" s="39">
        <v>0</v>
      </c>
    </row>
    <row r="77" spans="1:16" x14ac:dyDescent="0.25">
      <c r="A77" s="37" t="s">
        <v>67</v>
      </c>
      <c r="B77" s="38"/>
      <c r="C77" s="116">
        <v>643</v>
      </c>
      <c r="D77" s="117">
        <v>1284</v>
      </c>
      <c r="E77" s="117">
        <v>1929</v>
      </c>
      <c r="F77" s="118">
        <v>2572</v>
      </c>
      <c r="G77" s="28"/>
      <c r="H77" s="39"/>
      <c r="I77" s="255">
        <v>2572</v>
      </c>
      <c r="J77" s="232"/>
      <c r="K77" s="110" t="e">
        <v>#REF!</v>
      </c>
      <c r="P77" s="39">
        <v>0</v>
      </c>
    </row>
    <row r="78" spans="1:16" x14ac:dyDescent="0.25">
      <c r="A78" s="37" t="s">
        <v>68</v>
      </c>
      <c r="B78" s="38"/>
      <c r="C78" s="116"/>
      <c r="D78" s="117"/>
      <c r="E78" s="117"/>
      <c r="F78" s="118"/>
      <c r="G78" s="28"/>
      <c r="H78" s="39"/>
      <c r="I78" s="255">
        <v>1187</v>
      </c>
      <c r="J78" s="232"/>
      <c r="K78" s="110"/>
    </row>
    <row r="79" spans="1:16" x14ac:dyDescent="0.25">
      <c r="A79" s="37" t="s">
        <v>69</v>
      </c>
      <c r="B79" s="38"/>
      <c r="C79" s="116"/>
      <c r="D79" s="117"/>
      <c r="E79" s="117">
        <v>-149</v>
      </c>
      <c r="F79" s="118">
        <v>0</v>
      </c>
      <c r="G79" s="28"/>
      <c r="H79" s="39"/>
      <c r="I79" s="255"/>
      <c r="J79" s="232"/>
      <c r="K79" s="110"/>
    </row>
    <row r="80" spans="1:16" x14ac:dyDescent="0.25">
      <c r="A80" s="37" t="s">
        <v>70</v>
      </c>
      <c r="B80" s="38"/>
      <c r="C80" s="116">
        <v>80</v>
      </c>
      <c r="D80" s="117">
        <v>125</v>
      </c>
      <c r="E80" s="122"/>
      <c r="F80" s="118">
        <v>2303</v>
      </c>
      <c r="G80" s="28"/>
      <c r="H80" s="39"/>
      <c r="I80" s="255">
        <v>345</v>
      </c>
      <c r="J80" s="232"/>
      <c r="K80" s="110"/>
    </row>
    <row r="81" spans="1:16" x14ac:dyDescent="0.25">
      <c r="A81" s="37" t="s">
        <v>71</v>
      </c>
      <c r="B81" s="38"/>
      <c r="C81" s="116">
        <v>-10952</v>
      </c>
      <c r="D81" s="117">
        <v>-28109</v>
      </c>
      <c r="E81" s="117">
        <v>-34988</v>
      </c>
      <c r="F81" s="118">
        <v>-41072</v>
      </c>
      <c r="G81" s="28"/>
      <c r="H81" s="39"/>
      <c r="I81" s="255">
        <v>-44298</v>
      </c>
      <c r="J81" s="232"/>
      <c r="K81" s="110"/>
    </row>
    <row r="82" spans="1:16" x14ac:dyDescent="0.25">
      <c r="A82" s="37" t="s">
        <v>72</v>
      </c>
      <c r="B82" s="38"/>
      <c r="C82" s="116">
        <v>-5415</v>
      </c>
      <c r="D82" s="117">
        <v>-10664</v>
      </c>
      <c r="E82" s="117">
        <v>-13230</v>
      </c>
      <c r="F82" s="118">
        <v>-16548</v>
      </c>
      <c r="G82" s="28"/>
      <c r="H82" s="39"/>
      <c r="I82" s="255">
        <v>-28230</v>
      </c>
      <c r="J82" s="232"/>
      <c r="K82" s="110"/>
    </row>
    <row r="83" spans="1:16" x14ac:dyDescent="0.25">
      <c r="A83" s="37" t="s">
        <v>73</v>
      </c>
      <c r="B83" s="38"/>
      <c r="C83" s="116">
        <v>-1606</v>
      </c>
      <c r="D83" s="117">
        <v>-2677</v>
      </c>
      <c r="E83" s="117">
        <v>-4283</v>
      </c>
      <c r="F83" s="118">
        <v>-5889</v>
      </c>
      <c r="G83" s="28"/>
      <c r="H83" s="39"/>
      <c r="I83" s="255">
        <v>-6424</v>
      </c>
      <c r="J83" s="232"/>
      <c r="K83" s="110" t="e">
        <v>#REF!</v>
      </c>
      <c r="P83" s="39">
        <v>0</v>
      </c>
    </row>
    <row r="84" spans="1:16" x14ac:dyDescent="0.25">
      <c r="A84" s="37" t="s">
        <v>74</v>
      </c>
      <c r="B84" s="38"/>
      <c r="C84" s="116">
        <v>-300</v>
      </c>
      <c r="D84" s="117">
        <v>-500</v>
      </c>
      <c r="E84" s="117">
        <v>-500</v>
      </c>
      <c r="F84" s="118">
        <v>-500</v>
      </c>
      <c r="G84" s="28"/>
      <c r="H84" s="39"/>
      <c r="I84" s="255">
        <v>-1200</v>
      </c>
      <c r="J84" s="232"/>
      <c r="K84" s="110" t="e">
        <v>#REF!</v>
      </c>
      <c r="P84" s="39">
        <v>0</v>
      </c>
    </row>
    <row r="85" spans="1:16" x14ac:dyDescent="0.25">
      <c r="A85" s="37" t="s">
        <v>75</v>
      </c>
      <c r="B85" s="38"/>
      <c r="C85" s="116"/>
      <c r="D85" s="117"/>
      <c r="E85" s="117">
        <v>-329</v>
      </c>
      <c r="F85" s="118">
        <v>-307</v>
      </c>
      <c r="G85" s="28"/>
      <c r="H85" s="39"/>
      <c r="I85" s="255">
        <v>-45</v>
      </c>
      <c r="J85" s="232"/>
      <c r="K85" s="110" t="e">
        <v>#REF!</v>
      </c>
      <c r="P85" s="39">
        <v>0</v>
      </c>
    </row>
    <row r="86" spans="1:16" x14ac:dyDescent="0.25">
      <c r="A86" s="37" t="s">
        <v>76</v>
      </c>
      <c r="B86" s="38"/>
      <c r="C86" s="116"/>
      <c r="D86" s="117">
        <v>2114</v>
      </c>
      <c r="E86" s="117"/>
      <c r="F86" s="118"/>
      <c r="G86" s="28"/>
      <c r="H86" s="39"/>
      <c r="I86" s="255"/>
      <c r="J86" s="232"/>
      <c r="K86" s="110" t="e">
        <v>#REF!</v>
      </c>
      <c r="P86" s="39">
        <v>0</v>
      </c>
    </row>
    <row r="87" spans="1:16" x14ac:dyDescent="0.25">
      <c r="A87" s="121" t="s">
        <v>77</v>
      </c>
      <c r="B87" s="38"/>
      <c r="C87" s="123"/>
      <c r="D87" s="122"/>
      <c r="E87" s="117"/>
      <c r="F87" s="118"/>
      <c r="G87" s="28"/>
      <c r="H87" s="39"/>
      <c r="I87" s="255"/>
      <c r="J87" s="232"/>
      <c r="K87" s="110" t="e">
        <v>#REF!</v>
      </c>
      <c r="P87" s="39">
        <v>0</v>
      </c>
    </row>
    <row r="88" spans="1:16" x14ac:dyDescent="0.25">
      <c r="A88" s="37" t="s">
        <v>78</v>
      </c>
      <c r="B88" s="38"/>
      <c r="C88" s="123"/>
      <c r="D88" s="122"/>
      <c r="E88" s="122"/>
      <c r="F88" s="118">
        <v>-329</v>
      </c>
      <c r="G88" s="28"/>
      <c r="H88" s="39"/>
      <c r="I88" s="255"/>
      <c r="J88" s="232"/>
      <c r="K88" s="110" t="e">
        <v>#REF!</v>
      </c>
      <c r="P88" s="39">
        <v>0</v>
      </c>
    </row>
    <row r="89" spans="1:16" x14ac:dyDescent="0.25">
      <c r="A89" s="121" t="s">
        <v>79</v>
      </c>
      <c r="B89" s="38"/>
      <c r="C89" s="123"/>
      <c r="D89" s="122"/>
      <c r="E89" s="122"/>
      <c r="F89" s="118"/>
      <c r="G89" s="28"/>
      <c r="H89" s="39"/>
      <c r="I89" s="255"/>
      <c r="J89" s="232"/>
      <c r="K89" s="110" t="e">
        <v>#REF!</v>
      </c>
      <c r="P89" s="39">
        <v>0</v>
      </c>
    </row>
    <row r="90" spans="1:16" x14ac:dyDescent="0.25">
      <c r="A90" s="121" t="s">
        <v>27</v>
      </c>
      <c r="B90" s="38"/>
      <c r="C90" s="123"/>
      <c r="D90" s="122"/>
      <c r="E90" s="122"/>
      <c r="F90" s="118"/>
      <c r="G90" s="28"/>
      <c r="H90" s="39"/>
      <c r="I90" s="255"/>
      <c r="J90" s="232"/>
      <c r="K90" s="110" t="e">
        <v>#REF!</v>
      </c>
      <c r="P90" s="39">
        <v>0</v>
      </c>
    </row>
    <row r="91" spans="1:16" s="131" customFormat="1" x14ac:dyDescent="0.25">
      <c r="A91" s="124" t="s">
        <v>80</v>
      </c>
      <c r="B91" s="125"/>
      <c r="C91" s="128">
        <v>110600</v>
      </c>
      <c r="D91" s="129">
        <v>267433</v>
      </c>
      <c r="E91" s="129">
        <v>458125</v>
      </c>
      <c r="F91" s="130">
        <v>694307</v>
      </c>
      <c r="H91" s="127"/>
      <c r="I91" s="256">
        <v>641197</v>
      </c>
      <c r="J91" s="233"/>
      <c r="K91" s="134" t="e">
        <v>#REF!</v>
      </c>
      <c r="L91" s="126"/>
      <c r="M91" s="126"/>
      <c r="N91" s="126"/>
      <c r="O91" s="126"/>
      <c r="P91" s="127">
        <v>0</v>
      </c>
    </row>
    <row r="92" spans="1:16" x14ac:dyDescent="0.25">
      <c r="A92" s="136" t="s">
        <v>81</v>
      </c>
      <c r="B92" s="38"/>
      <c r="C92" s="123"/>
      <c r="D92" s="122"/>
      <c r="E92" s="122"/>
      <c r="F92" s="118"/>
      <c r="G92" s="28"/>
      <c r="H92" s="39"/>
      <c r="I92" s="257"/>
      <c r="J92" s="234"/>
      <c r="K92" s="110" t="e">
        <v>#REF!</v>
      </c>
      <c r="P92" s="39">
        <v>0</v>
      </c>
    </row>
    <row r="93" spans="1:16" x14ac:dyDescent="0.25">
      <c r="A93" s="121" t="s">
        <v>82</v>
      </c>
      <c r="B93" s="38"/>
      <c r="C93" s="116">
        <v>-203096</v>
      </c>
      <c r="D93" s="117">
        <v>-141804</v>
      </c>
      <c r="E93" s="117">
        <v>214229</v>
      </c>
      <c r="F93" s="118">
        <v>-461097</v>
      </c>
      <c r="G93" s="28"/>
      <c r="H93" s="39"/>
      <c r="I93" s="255">
        <v>397298</v>
      </c>
      <c r="J93" s="232"/>
      <c r="K93" s="110" t="e">
        <v>#REF!</v>
      </c>
      <c r="P93" s="39">
        <v>0</v>
      </c>
    </row>
    <row r="94" spans="1:16" x14ac:dyDescent="0.25">
      <c r="A94" s="121" t="s">
        <v>83</v>
      </c>
      <c r="B94" s="38"/>
      <c r="C94" s="116">
        <v>-13574</v>
      </c>
      <c r="D94" s="117">
        <v>-307388</v>
      </c>
      <c r="E94" s="117">
        <v>-153892</v>
      </c>
      <c r="F94" s="118">
        <v>-174004</v>
      </c>
      <c r="G94" s="28"/>
      <c r="H94" s="39"/>
      <c r="I94" s="255">
        <v>-110078</v>
      </c>
      <c r="J94" s="232"/>
      <c r="K94" s="110" t="e">
        <v>#REF!</v>
      </c>
      <c r="P94" s="39">
        <v>0</v>
      </c>
    </row>
    <row r="95" spans="1:16" x14ac:dyDescent="0.25">
      <c r="A95" s="121" t="s">
        <v>84</v>
      </c>
      <c r="B95" s="38"/>
      <c r="C95" s="116">
        <v>-137629</v>
      </c>
      <c r="D95" s="117">
        <v>6455</v>
      </c>
      <c r="E95" s="117">
        <v>-23550</v>
      </c>
      <c r="F95" s="118">
        <v>27595</v>
      </c>
      <c r="G95" s="28"/>
      <c r="H95" s="39"/>
      <c r="I95" s="255">
        <v>-13560</v>
      </c>
      <c r="J95" s="232"/>
      <c r="K95" s="110" t="e">
        <v>#REF!</v>
      </c>
      <c r="P95" s="39">
        <v>0</v>
      </c>
    </row>
    <row r="96" spans="1:16" x14ac:dyDescent="0.25">
      <c r="A96" s="121" t="s">
        <v>85</v>
      </c>
      <c r="B96" s="38"/>
      <c r="C96" s="116"/>
      <c r="D96" s="117"/>
      <c r="E96" s="117"/>
      <c r="F96" s="118"/>
      <c r="G96" s="28"/>
      <c r="H96" s="39"/>
      <c r="I96" s="255"/>
      <c r="J96" s="232"/>
      <c r="K96" s="110" t="e">
        <v>#REF!</v>
      </c>
      <c r="P96" s="39">
        <v>0</v>
      </c>
    </row>
    <row r="97" spans="1:16" x14ac:dyDescent="0.25">
      <c r="A97" s="121" t="s">
        <v>86</v>
      </c>
      <c r="B97" s="38"/>
      <c r="C97" s="116">
        <v>-1609</v>
      </c>
      <c r="D97" s="117">
        <v>-1570</v>
      </c>
      <c r="E97" s="117">
        <v>-2443</v>
      </c>
      <c r="F97" s="118">
        <v>-3084</v>
      </c>
      <c r="G97" s="28"/>
      <c r="H97" s="39"/>
      <c r="I97" s="255">
        <v>-2118</v>
      </c>
      <c r="J97" s="232"/>
      <c r="K97" s="110" t="e">
        <v>#REF!</v>
      </c>
      <c r="P97" s="39">
        <v>0</v>
      </c>
    </row>
    <row r="98" spans="1:16" x14ac:dyDescent="0.25">
      <c r="A98" s="121" t="s">
        <v>87</v>
      </c>
      <c r="B98" s="38"/>
      <c r="C98" s="116">
        <v>44255</v>
      </c>
      <c r="D98" s="117">
        <v>68527</v>
      </c>
      <c r="E98" s="117">
        <v>8328</v>
      </c>
      <c r="F98" s="118">
        <v>22396</v>
      </c>
      <c r="G98" s="28"/>
      <c r="H98" s="39"/>
      <c r="I98" s="255">
        <v>-9329</v>
      </c>
      <c r="J98" s="232"/>
      <c r="K98" s="110"/>
    </row>
    <row r="99" spans="1:16" x14ac:dyDescent="0.25">
      <c r="A99" s="121" t="s">
        <v>88</v>
      </c>
      <c r="B99" s="38"/>
      <c r="C99" s="116">
        <v>173815</v>
      </c>
      <c r="D99" s="117">
        <v>342956</v>
      </c>
      <c r="E99" s="117">
        <v>231665</v>
      </c>
      <c r="F99" s="118">
        <v>260662</v>
      </c>
      <c r="G99" s="28"/>
      <c r="H99" s="39"/>
      <c r="I99" s="255">
        <v>-175141</v>
      </c>
      <c r="J99" s="232"/>
      <c r="K99" s="110" t="e">
        <v>#REF!</v>
      </c>
      <c r="P99" s="39">
        <v>0</v>
      </c>
    </row>
    <row r="100" spans="1:16" s="131" customFormat="1" x14ac:dyDescent="0.25">
      <c r="A100" s="124" t="s">
        <v>89</v>
      </c>
      <c r="B100" s="125"/>
      <c r="C100" s="128">
        <v>-27238</v>
      </c>
      <c r="D100" s="129">
        <v>234609</v>
      </c>
      <c r="E100" s="129">
        <v>732462</v>
      </c>
      <c r="F100" s="130">
        <v>366775</v>
      </c>
      <c r="H100" s="127"/>
      <c r="I100" s="256">
        <v>728269</v>
      </c>
      <c r="J100" s="233"/>
      <c r="K100" s="134" t="e">
        <v>#REF!</v>
      </c>
      <c r="L100" s="126"/>
      <c r="M100" s="126"/>
      <c r="N100" s="126"/>
      <c r="O100" s="126"/>
      <c r="P100" s="127">
        <v>0</v>
      </c>
    </row>
    <row r="101" spans="1:16" x14ac:dyDescent="0.25">
      <c r="A101" s="121" t="s">
        <v>90</v>
      </c>
      <c r="B101" s="38"/>
      <c r="C101" s="116">
        <v>-3524</v>
      </c>
      <c r="D101" s="117">
        <v>-4831</v>
      </c>
      <c r="E101" s="117">
        <v>-6200</v>
      </c>
      <c r="F101" s="118">
        <v>-7316</v>
      </c>
      <c r="G101" s="28"/>
      <c r="H101" s="39"/>
      <c r="I101" s="255">
        <v>-4942</v>
      </c>
      <c r="J101" s="232"/>
      <c r="K101" s="110" t="e">
        <v>#REF!</v>
      </c>
      <c r="P101" s="39">
        <v>0</v>
      </c>
    </row>
    <row r="102" spans="1:16" x14ac:dyDescent="0.25">
      <c r="A102" s="121" t="s">
        <v>91</v>
      </c>
      <c r="B102" s="38"/>
      <c r="C102" s="116">
        <v>-628</v>
      </c>
      <c r="D102" s="117">
        <v>-21450</v>
      </c>
      <c r="E102" s="117">
        <v>-21954</v>
      </c>
      <c r="F102" s="118">
        <v>-33466</v>
      </c>
      <c r="G102" s="28"/>
      <c r="H102" s="39"/>
      <c r="I102" s="255">
        <v>-96814</v>
      </c>
      <c r="J102" s="232"/>
      <c r="K102" s="110" t="e">
        <v>#REF!</v>
      </c>
      <c r="P102" s="39">
        <v>0</v>
      </c>
    </row>
    <row r="103" spans="1:16" x14ac:dyDescent="0.25">
      <c r="A103" s="121" t="s">
        <v>92</v>
      </c>
      <c r="B103" s="38"/>
      <c r="C103" s="116">
        <v>-72820</v>
      </c>
      <c r="D103" s="117">
        <v>-147282</v>
      </c>
      <c r="E103" s="117">
        <v>-220344</v>
      </c>
      <c r="F103" s="118">
        <v>-296985</v>
      </c>
      <c r="G103" s="28"/>
      <c r="H103" s="39"/>
      <c r="I103" s="255">
        <v>-261760</v>
      </c>
      <c r="J103" s="232"/>
      <c r="K103" s="110" t="e">
        <v>#REF!</v>
      </c>
      <c r="P103" s="39">
        <v>0</v>
      </c>
    </row>
    <row r="104" spans="1:16" s="131" customFormat="1" x14ac:dyDescent="0.25">
      <c r="A104" s="48" t="s">
        <v>93</v>
      </c>
      <c r="B104" s="125"/>
      <c r="C104" s="140">
        <v>-104210</v>
      </c>
      <c r="D104" s="141">
        <v>61046</v>
      </c>
      <c r="E104" s="141">
        <v>483964</v>
      </c>
      <c r="F104" s="142">
        <v>29008</v>
      </c>
      <c r="H104" s="127"/>
      <c r="I104" s="256">
        <v>364753</v>
      </c>
      <c r="J104" s="233"/>
      <c r="K104" s="134" t="e">
        <v>#REF!</v>
      </c>
      <c r="L104" s="126"/>
      <c r="M104" s="126"/>
      <c r="N104" s="126"/>
      <c r="O104" s="126"/>
      <c r="P104" s="127">
        <v>0</v>
      </c>
    </row>
    <row r="105" spans="1:16" x14ac:dyDescent="0.25">
      <c r="A105" s="53"/>
      <c r="B105" s="38"/>
      <c r="C105" s="116"/>
      <c r="D105" s="117"/>
      <c r="E105" s="117"/>
      <c r="F105" s="118"/>
      <c r="G105" s="28"/>
      <c r="H105" s="39"/>
      <c r="I105" s="255"/>
      <c r="J105" s="232"/>
      <c r="K105" s="110" t="e">
        <v>#REF!</v>
      </c>
      <c r="P105" s="39">
        <v>0</v>
      </c>
    </row>
    <row r="106" spans="1:16" x14ac:dyDescent="0.25">
      <c r="A106" s="136" t="s">
        <v>94</v>
      </c>
      <c r="B106" s="38"/>
      <c r="C106" s="123"/>
      <c r="D106" s="122"/>
      <c r="E106" s="122"/>
      <c r="F106" s="118"/>
      <c r="G106" s="28"/>
      <c r="H106" s="39"/>
      <c r="I106" s="257"/>
      <c r="J106" s="234"/>
      <c r="K106" s="110" t="e">
        <v>#REF!</v>
      </c>
      <c r="P106" s="39">
        <v>0</v>
      </c>
    </row>
    <row r="107" spans="1:16" x14ac:dyDescent="0.25">
      <c r="A107" s="121" t="s">
        <v>95</v>
      </c>
      <c r="B107" s="38"/>
      <c r="C107" s="116">
        <v>-50081</v>
      </c>
      <c r="D107" s="117">
        <v>-98057</v>
      </c>
      <c r="E107" s="117">
        <v>-203236</v>
      </c>
      <c r="F107" s="118">
        <v>-147471</v>
      </c>
      <c r="G107" s="28"/>
      <c r="H107" s="39"/>
      <c r="I107" s="255">
        <v>-163379</v>
      </c>
      <c r="J107" s="232"/>
      <c r="K107" s="110" t="e">
        <v>#REF!</v>
      </c>
      <c r="P107" s="39">
        <v>0</v>
      </c>
    </row>
    <row r="108" spans="1:16" x14ac:dyDescent="0.25">
      <c r="A108" s="121" t="s">
        <v>96</v>
      </c>
      <c r="B108" s="38"/>
      <c r="C108" s="116">
        <v>-47415</v>
      </c>
      <c r="D108" s="117">
        <v>-108562</v>
      </c>
      <c r="E108" s="117">
        <v>-122104</v>
      </c>
      <c r="F108" s="118">
        <v>-270386</v>
      </c>
      <c r="G108" s="28"/>
      <c r="H108" s="39"/>
      <c r="I108" s="255">
        <v>-76767</v>
      </c>
      <c r="J108" s="232"/>
      <c r="K108" s="110" t="e">
        <v>#REF!</v>
      </c>
      <c r="P108" s="39">
        <v>0</v>
      </c>
    </row>
    <row r="109" spans="1:16" x14ac:dyDescent="0.25">
      <c r="A109" s="121" t="s">
        <v>97</v>
      </c>
      <c r="B109" s="38"/>
      <c r="C109" s="116"/>
      <c r="D109" s="117">
        <v>-8</v>
      </c>
      <c r="E109" s="117">
        <v>-18</v>
      </c>
      <c r="F109" s="118">
        <v>-518</v>
      </c>
      <c r="G109" s="28"/>
      <c r="H109" s="39"/>
      <c r="I109" s="255">
        <v>-725</v>
      </c>
      <c r="J109" s="232"/>
      <c r="K109" s="110" t="e">
        <v>#REF!</v>
      </c>
      <c r="P109" s="39">
        <v>0</v>
      </c>
    </row>
    <row r="110" spans="1:16" x14ac:dyDescent="0.25">
      <c r="A110" s="121" t="s">
        <v>98</v>
      </c>
      <c r="C110" s="116">
        <v>10952</v>
      </c>
      <c r="D110" s="117">
        <v>28109</v>
      </c>
      <c r="E110" s="117">
        <v>34988</v>
      </c>
      <c r="F110" s="118">
        <v>41072</v>
      </c>
      <c r="I110" s="255">
        <v>44298</v>
      </c>
      <c r="J110" s="232"/>
      <c r="K110" s="110" t="e">
        <v>#REF!</v>
      </c>
      <c r="P110" s="39">
        <v>0</v>
      </c>
    </row>
    <row r="111" spans="1:16" x14ac:dyDescent="0.25">
      <c r="A111" s="121" t="s">
        <v>99</v>
      </c>
      <c r="C111" s="116">
        <v>673</v>
      </c>
      <c r="D111" s="117">
        <v>9021</v>
      </c>
      <c r="E111" s="117">
        <v>9636</v>
      </c>
      <c r="F111" s="118">
        <v>11846</v>
      </c>
      <c r="I111" s="255"/>
      <c r="J111" s="232"/>
      <c r="K111" s="110" t="e">
        <v>#REF!</v>
      </c>
      <c r="P111" s="39">
        <v>0</v>
      </c>
    </row>
    <row r="112" spans="1:16" x14ac:dyDescent="0.25">
      <c r="A112" s="121" t="s">
        <v>100</v>
      </c>
      <c r="C112" s="116"/>
      <c r="D112" s="117"/>
      <c r="E112" s="117">
        <v>3000</v>
      </c>
      <c r="F112" s="118">
        <v>3000</v>
      </c>
      <c r="I112" s="255">
        <v>9686</v>
      </c>
      <c r="J112" s="232"/>
      <c r="K112" s="110" t="e">
        <v>#REF!</v>
      </c>
      <c r="P112" s="39">
        <v>0</v>
      </c>
    </row>
    <row r="113" spans="1:16" x14ac:dyDescent="0.25">
      <c r="A113" s="121" t="s">
        <v>101</v>
      </c>
      <c r="C113" s="123"/>
      <c r="D113" s="122"/>
      <c r="E113" s="122"/>
      <c r="F113" s="118">
        <v>0</v>
      </c>
      <c r="I113" s="257"/>
      <c r="J113" s="234"/>
      <c r="K113" s="110" t="e">
        <v>#REF!</v>
      </c>
      <c r="P113" s="39">
        <v>0</v>
      </c>
    </row>
    <row r="114" spans="1:16" x14ac:dyDescent="0.25">
      <c r="A114" s="121" t="s">
        <v>102</v>
      </c>
      <c r="C114" s="116">
        <v>-163794</v>
      </c>
      <c r="D114" s="117">
        <v>-421</v>
      </c>
      <c r="E114" s="117">
        <v>2801</v>
      </c>
      <c r="F114" s="118">
        <v>823</v>
      </c>
      <c r="I114" s="255"/>
      <c r="J114" s="232"/>
      <c r="K114" s="110"/>
    </row>
    <row r="115" spans="1:16" x14ac:dyDescent="0.25">
      <c r="A115" s="121" t="s">
        <v>103</v>
      </c>
      <c r="C115" s="116"/>
      <c r="D115" s="117"/>
      <c r="E115" s="117">
        <v>0</v>
      </c>
      <c r="F115" s="137"/>
      <c r="I115" s="255"/>
      <c r="J115" s="232"/>
      <c r="K115" s="110" t="e">
        <v>#REF!</v>
      </c>
      <c r="P115" s="39">
        <v>0</v>
      </c>
    </row>
    <row r="116" spans="1:16" s="131" customFormat="1" x14ac:dyDescent="0.25">
      <c r="A116" s="48" t="s">
        <v>104</v>
      </c>
      <c r="B116" s="32"/>
      <c r="C116" s="140">
        <v>-249665</v>
      </c>
      <c r="D116" s="141">
        <v>-169918</v>
      </c>
      <c r="E116" s="141">
        <v>-274933</v>
      </c>
      <c r="F116" s="142">
        <v>-361634</v>
      </c>
      <c r="G116" s="126"/>
      <c r="H116" s="135"/>
      <c r="I116" s="256">
        <v>-186887</v>
      </c>
      <c r="J116" s="233"/>
      <c r="K116" s="134" t="e">
        <v>#REF!</v>
      </c>
      <c r="L116" s="126"/>
      <c r="M116" s="126"/>
      <c r="N116" s="126"/>
      <c r="O116" s="126"/>
      <c r="P116" s="127">
        <v>0</v>
      </c>
    </row>
    <row r="117" spans="1:16" x14ac:dyDescent="0.25">
      <c r="A117" s="53"/>
      <c r="C117" s="116"/>
      <c r="D117" s="117"/>
      <c r="E117" s="117"/>
      <c r="F117" s="118"/>
      <c r="I117" s="255"/>
      <c r="J117" s="232"/>
      <c r="K117" s="110" t="e">
        <v>#REF!</v>
      </c>
      <c r="P117" s="39">
        <v>0</v>
      </c>
    </row>
    <row r="118" spans="1:16" x14ac:dyDescent="0.25">
      <c r="A118" s="136" t="s">
        <v>105</v>
      </c>
      <c r="C118" s="123"/>
      <c r="D118" s="122"/>
      <c r="E118" s="122"/>
      <c r="F118" s="137"/>
      <c r="I118" s="257"/>
      <c r="J118" s="234"/>
      <c r="K118" s="110" t="e">
        <v>#REF!</v>
      </c>
      <c r="P118" s="39">
        <v>0</v>
      </c>
    </row>
    <row r="119" spans="1:16" x14ac:dyDescent="0.25">
      <c r="A119" s="121" t="s">
        <v>106</v>
      </c>
      <c r="C119" s="116">
        <v>309791</v>
      </c>
      <c r="D119" s="117">
        <v>405524</v>
      </c>
      <c r="E119" s="117">
        <v>352915</v>
      </c>
      <c r="F119" s="118">
        <v>769218</v>
      </c>
      <c r="I119" s="255">
        <v>268914</v>
      </c>
      <c r="J119" s="232"/>
      <c r="K119" s="110" t="e">
        <v>#REF!</v>
      </c>
      <c r="P119" s="39">
        <v>0</v>
      </c>
    </row>
    <row r="120" spans="1:16" x14ac:dyDescent="0.25">
      <c r="A120" s="121" t="s">
        <v>107</v>
      </c>
      <c r="C120" s="116">
        <v>303</v>
      </c>
      <c r="D120" s="117">
        <v>14852</v>
      </c>
      <c r="E120" s="117">
        <v>14902</v>
      </c>
      <c r="F120" s="118">
        <v>27280</v>
      </c>
      <c r="I120" s="255">
        <v>7134</v>
      </c>
      <c r="J120" s="232"/>
      <c r="K120" s="110"/>
    </row>
    <row r="121" spans="1:16" x14ac:dyDescent="0.25">
      <c r="A121" s="121" t="s">
        <v>108</v>
      </c>
      <c r="C121" s="116">
        <v>-17714</v>
      </c>
      <c r="D121" s="117">
        <v>-154271</v>
      </c>
      <c r="E121" s="117">
        <v>4251</v>
      </c>
      <c r="F121" s="118">
        <v>-191487</v>
      </c>
      <c r="I121" s="255">
        <v>-184434</v>
      </c>
      <c r="J121" s="232"/>
      <c r="K121" s="110"/>
    </row>
    <row r="122" spans="1:16" x14ac:dyDescent="0.25">
      <c r="A122" s="121" t="s">
        <v>109</v>
      </c>
      <c r="C122" s="116">
        <v>-76923</v>
      </c>
      <c r="D122" s="117">
        <v>-153846</v>
      </c>
      <c r="E122" s="117">
        <v>-176531</v>
      </c>
      <c r="F122" s="118">
        <v>-307693</v>
      </c>
      <c r="I122" s="255">
        <v>-76923</v>
      </c>
      <c r="J122" s="232"/>
      <c r="K122" s="110"/>
    </row>
    <row r="123" spans="1:16" x14ac:dyDescent="0.25">
      <c r="A123" s="121" t="s">
        <v>110</v>
      </c>
      <c r="C123" s="116"/>
      <c r="D123" s="117">
        <v>4251</v>
      </c>
      <c r="E123" s="117">
        <v>-230769</v>
      </c>
      <c r="F123" s="118">
        <v>4251</v>
      </c>
      <c r="I123" s="255">
        <v>-9462</v>
      </c>
      <c r="J123" s="232"/>
      <c r="K123" s="110"/>
    </row>
    <row r="124" spans="1:16" x14ac:dyDescent="0.25">
      <c r="A124" s="121" t="s">
        <v>111</v>
      </c>
      <c r="C124" s="116"/>
      <c r="D124" s="117"/>
      <c r="E124" s="117"/>
      <c r="F124" s="118"/>
      <c r="I124" s="255">
        <v>-7371</v>
      </c>
      <c r="J124" s="232"/>
      <c r="K124" s="110" t="e">
        <v>#REF!</v>
      </c>
      <c r="P124" s="39">
        <v>0</v>
      </c>
    </row>
    <row r="125" spans="1:16" x14ac:dyDescent="0.25">
      <c r="A125" s="121" t="s">
        <v>112</v>
      </c>
      <c r="C125" s="116">
        <v>-136</v>
      </c>
      <c r="D125" s="117">
        <v>-271</v>
      </c>
      <c r="E125" s="117">
        <v>-4791</v>
      </c>
      <c r="F125" s="118">
        <v>106443</v>
      </c>
      <c r="I125" s="255"/>
      <c r="J125" s="232"/>
      <c r="K125" s="110" t="e">
        <v>#REF!</v>
      </c>
      <c r="P125" s="39">
        <v>0</v>
      </c>
    </row>
    <row r="126" spans="1:16" x14ac:dyDescent="0.25">
      <c r="A126" s="121" t="s">
        <v>113</v>
      </c>
      <c r="C126" s="116"/>
      <c r="D126" s="117"/>
      <c r="E126" s="117"/>
      <c r="F126" s="118"/>
      <c r="I126" s="255"/>
      <c r="J126" s="232"/>
      <c r="K126" s="110" t="e">
        <v>#REF!</v>
      </c>
      <c r="P126" s="39">
        <v>0</v>
      </c>
    </row>
    <row r="127" spans="1:16" x14ac:dyDescent="0.25">
      <c r="A127" s="37" t="s">
        <v>114</v>
      </c>
      <c r="C127" s="116"/>
      <c r="D127" s="117"/>
      <c r="E127" s="117"/>
      <c r="F127" s="118"/>
      <c r="I127" s="255"/>
      <c r="J127" s="232"/>
      <c r="K127" s="110" t="e">
        <v>#REF!</v>
      </c>
      <c r="P127" s="39">
        <v>0</v>
      </c>
    </row>
    <row r="128" spans="1:16" x14ac:dyDescent="0.25">
      <c r="A128" s="37" t="s">
        <v>115</v>
      </c>
      <c r="C128" s="116"/>
      <c r="D128" s="117"/>
      <c r="E128" s="117"/>
      <c r="F128" s="118"/>
      <c r="I128" s="255"/>
      <c r="J128" s="232"/>
      <c r="K128" s="110" t="e">
        <v>#REF!</v>
      </c>
      <c r="P128" s="39">
        <v>0</v>
      </c>
    </row>
    <row r="129" spans="1:16" s="131" customFormat="1" x14ac:dyDescent="0.25">
      <c r="A129" s="48" t="s">
        <v>116</v>
      </c>
      <c r="B129" s="32"/>
      <c r="C129" s="140">
        <v>215321</v>
      </c>
      <c r="D129" s="141">
        <v>116239</v>
      </c>
      <c r="E129" s="141">
        <v>-40023</v>
      </c>
      <c r="F129" s="142">
        <v>408012</v>
      </c>
      <c r="G129" s="126"/>
      <c r="H129" s="135"/>
      <c r="I129" s="256">
        <v>-2142</v>
      </c>
      <c r="J129" s="233"/>
      <c r="K129" s="134" t="e">
        <v>#REF!</v>
      </c>
      <c r="L129" s="126"/>
      <c r="M129" s="126"/>
      <c r="N129" s="126"/>
      <c r="O129" s="126"/>
      <c r="P129" s="127">
        <v>0</v>
      </c>
    </row>
    <row r="130" spans="1:16" x14ac:dyDescent="0.25">
      <c r="A130" s="37"/>
      <c r="C130" s="116"/>
      <c r="D130" s="117"/>
      <c r="E130" s="117"/>
      <c r="F130" s="118"/>
      <c r="I130" s="255"/>
      <c r="J130" s="232"/>
      <c r="K130" s="110" t="e">
        <v>#REF!</v>
      </c>
      <c r="P130" s="39">
        <v>0</v>
      </c>
    </row>
    <row r="131" spans="1:16" x14ac:dyDescent="0.25">
      <c r="A131" s="53" t="s">
        <v>117</v>
      </c>
      <c r="C131" s="116">
        <v>-138554</v>
      </c>
      <c r="D131" s="117">
        <v>7367</v>
      </c>
      <c r="E131" s="117">
        <v>169008</v>
      </c>
      <c r="F131" s="118">
        <v>75386</v>
      </c>
      <c r="I131" s="255">
        <v>175724</v>
      </c>
      <c r="J131" s="232"/>
      <c r="K131" s="110" t="e">
        <v>#REF!</v>
      </c>
      <c r="P131" s="39">
        <v>0</v>
      </c>
    </row>
    <row r="132" spans="1:16" x14ac:dyDescent="0.25">
      <c r="A132" s="37" t="s">
        <v>118</v>
      </c>
      <c r="C132" s="116">
        <v>1007303</v>
      </c>
      <c r="D132" s="117">
        <v>1007303</v>
      </c>
      <c r="E132" s="117">
        <v>1158759</v>
      </c>
      <c r="F132" s="118">
        <v>1158759</v>
      </c>
      <c r="I132" s="255">
        <v>828501</v>
      </c>
      <c r="J132" s="232"/>
      <c r="K132" s="110" t="e">
        <v>#REF!</v>
      </c>
      <c r="P132" s="39">
        <v>0</v>
      </c>
    </row>
    <row r="133" spans="1:16" x14ac:dyDescent="0.25">
      <c r="A133" s="37" t="s">
        <v>119</v>
      </c>
      <c r="C133" s="116">
        <v>3804</v>
      </c>
      <c r="D133" s="117">
        <v>6217</v>
      </c>
      <c r="E133" s="117">
        <v>8420</v>
      </c>
      <c r="F133" s="118">
        <v>28611</v>
      </c>
      <c r="I133" s="255">
        <v>5879</v>
      </c>
      <c r="J133" s="232"/>
      <c r="K133" s="110" t="e">
        <v>#REF!</v>
      </c>
      <c r="P133" s="39">
        <v>0</v>
      </c>
    </row>
    <row r="134" spans="1:16" s="131" customFormat="1" x14ac:dyDescent="0.25">
      <c r="A134" s="48" t="s">
        <v>120</v>
      </c>
      <c r="B134" s="32"/>
      <c r="C134" s="144">
        <v>872553</v>
      </c>
      <c r="D134" s="145">
        <v>1020887</v>
      </c>
      <c r="E134" s="145">
        <v>1336187</v>
      </c>
      <c r="F134" s="146">
        <v>1262756</v>
      </c>
      <c r="G134" s="147"/>
      <c r="H134" s="143"/>
      <c r="I134" s="258">
        <v>1010104</v>
      </c>
      <c r="J134" s="233"/>
      <c r="K134" s="134" t="e">
        <v>#REF!</v>
      </c>
      <c r="L134" s="126"/>
      <c r="M134" s="126"/>
      <c r="N134" s="126"/>
      <c r="O134" s="126"/>
      <c r="P134" s="127">
        <v>0</v>
      </c>
    </row>
    <row r="135" spans="1:16" x14ac:dyDescent="0.25">
      <c r="C135" s="149"/>
      <c r="D135" s="149"/>
      <c r="E135" s="149"/>
      <c r="F135" s="149"/>
      <c r="I135" s="8"/>
      <c r="J135" s="3"/>
      <c r="K135" s="110" t="e">
        <v>#REF!</v>
      </c>
      <c r="P135" s="39">
        <v>0</v>
      </c>
    </row>
    <row r="136" spans="1:16" x14ac:dyDescent="0.25">
      <c r="K136" s="26">
        <v>0</v>
      </c>
      <c r="P136" s="39">
        <v>0</v>
      </c>
    </row>
    <row r="137" spans="1:16" x14ac:dyDescent="0.25">
      <c r="A137" s="29" t="s">
        <v>121</v>
      </c>
      <c r="K137" s="26">
        <v>0</v>
      </c>
      <c r="P137" s="39">
        <v>0</v>
      </c>
    </row>
    <row r="138" spans="1:16" x14ac:dyDescent="0.25">
      <c r="A138" s="29" t="s">
        <v>122</v>
      </c>
      <c r="B138" s="32"/>
      <c r="C138" s="34" t="s">
        <v>3</v>
      </c>
      <c r="D138" s="35" t="s">
        <v>4</v>
      </c>
      <c r="E138" s="35" t="s">
        <v>5</v>
      </c>
      <c r="F138" s="35" t="s">
        <v>6</v>
      </c>
      <c r="G138" s="68">
        <v>2012</v>
      </c>
      <c r="H138" s="33"/>
      <c r="I138" s="36">
        <v>2011</v>
      </c>
      <c r="J138" s="30"/>
      <c r="K138" s="1">
        <v>0</v>
      </c>
      <c r="L138" s="150" t="s">
        <v>36</v>
      </c>
      <c r="M138" s="151" t="s">
        <v>37</v>
      </c>
      <c r="N138" s="151" t="s">
        <v>38</v>
      </c>
      <c r="O138" s="152" t="s">
        <v>39</v>
      </c>
      <c r="P138" s="39" t="e">
        <v>#VALUE!</v>
      </c>
    </row>
    <row r="139" spans="1:16" x14ac:dyDescent="0.25">
      <c r="A139" s="153"/>
      <c r="C139" s="70"/>
      <c r="D139" s="71"/>
      <c r="E139" s="71"/>
      <c r="F139" s="71"/>
      <c r="G139" s="72"/>
      <c r="I139" s="73"/>
      <c r="J139" s="2"/>
      <c r="K139" s="2">
        <v>0</v>
      </c>
      <c r="L139" s="154"/>
      <c r="M139" s="155"/>
      <c r="N139" s="155"/>
      <c r="O139" s="156"/>
      <c r="P139" s="39">
        <v>0</v>
      </c>
    </row>
    <row r="140" spans="1:16" x14ac:dyDescent="0.25">
      <c r="A140" s="75" t="s">
        <v>123</v>
      </c>
      <c r="B140" s="157"/>
      <c r="C140" s="162">
        <v>10085</v>
      </c>
      <c r="D140" s="163">
        <v>13736</v>
      </c>
      <c r="E140" s="163">
        <v>9117</v>
      </c>
      <c r="F140" s="163">
        <v>11624</v>
      </c>
      <c r="G140" s="161">
        <v>44562</v>
      </c>
      <c r="I140" s="164">
        <v>50102.693459205941</v>
      </c>
      <c r="J140" s="16"/>
      <c r="K140" s="9">
        <v>0</v>
      </c>
      <c r="L140" s="158">
        <v>10085</v>
      </c>
      <c r="M140" s="159">
        <v>23821</v>
      </c>
      <c r="N140" s="159">
        <v>32938</v>
      </c>
      <c r="O140" s="165">
        <v>44562</v>
      </c>
      <c r="P140" s="39">
        <v>0</v>
      </c>
    </row>
    <row r="141" spans="1:16" x14ac:dyDescent="0.25">
      <c r="A141" s="75" t="s">
        <v>124</v>
      </c>
      <c r="B141" s="157"/>
      <c r="C141" s="162">
        <v>5187</v>
      </c>
      <c r="D141" s="163">
        <v>4646</v>
      </c>
      <c r="E141" s="163">
        <v>6295</v>
      </c>
      <c r="F141" s="163">
        <v>5164</v>
      </c>
      <c r="G141" s="161">
        <v>21292</v>
      </c>
      <c r="I141" s="164">
        <v>17749</v>
      </c>
      <c r="J141" s="16"/>
      <c r="K141" s="9">
        <v>0</v>
      </c>
      <c r="L141" s="158">
        <v>5187</v>
      </c>
      <c r="M141" s="159">
        <v>9833</v>
      </c>
      <c r="N141" s="159">
        <v>16128</v>
      </c>
      <c r="O141" s="165">
        <v>21292</v>
      </c>
      <c r="P141" s="39">
        <v>0</v>
      </c>
    </row>
    <row r="142" spans="1:16" x14ac:dyDescent="0.25">
      <c r="A142" s="48" t="s">
        <v>125</v>
      </c>
      <c r="B142" s="157"/>
      <c r="C142" s="166">
        <v>15272</v>
      </c>
      <c r="D142" s="167">
        <v>18382</v>
      </c>
      <c r="E142" s="167">
        <v>15412</v>
      </c>
      <c r="F142" s="167">
        <v>16788</v>
      </c>
      <c r="G142" s="168">
        <v>65854</v>
      </c>
      <c r="I142" s="169">
        <v>67851.693459205941</v>
      </c>
      <c r="J142" s="10"/>
      <c r="K142" s="10">
        <v>0</v>
      </c>
      <c r="L142" s="166">
        <v>15272</v>
      </c>
      <c r="M142" s="167">
        <v>33654</v>
      </c>
      <c r="N142" s="167">
        <v>49066</v>
      </c>
      <c r="O142" s="168">
        <v>65854</v>
      </c>
      <c r="P142" s="39">
        <v>0</v>
      </c>
    </row>
    <row r="143" spans="1:16" x14ac:dyDescent="0.25">
      <c r="A143" s="85" t="s">
        <v>126</v>
      </c>
      <c r="B143" s="157"/>
      <c r="C143" s="170">
        <v>82889.982425627706</v>
      </c>
      <c r="D143" s="171">
        <v>90717.65829833952</v>
      </c>
      <c r="E143" s="171">
        <v>85490.746970103355</v>
      </c>
      <c r="F143" s="171">
        <v>94096.572703333484</v>
      </c>
      <c r="G143" s="172">
        <v>88540.475313436677</v>
      </c>
      <c r="I143" s="173">
        <v>81864.327044258986</v>
      </c>
      <c r="J143" s="11"/>
      <c r="K143" s="11">
        <v>0</v>
      </c>
      <c r="L143" s="170">
        <v>82889.982425627706</v>
      </c>
      <c r="M143" s="171">
        <v>87165.502063477237</v>
      </c>
      <c r="N143" s="171">
        <v>86639.448880028867</v>
      </c>
      <c r="O143" s="174">
        <v>88540.475313436677</v>
      </c>
      <c r="P143" s="39">
        <v>0</v>
      </c>
    </row>
    <row r="144" spans="1:16" x14ac:dyDescent="0.25">
      <c r="A144" s="85"/>
      <c r="B144" s="175"/>
      <c r="C144" s="176"/>
      <c r="D144" s="177"/>
      <c r="E144" s="177"/>
      <c r="F144" s="177"/>
      <c r="G144" s="178"/>
      <c r="H144" s="91"/>
      <c r="I144" s="179"/>
      <c r="J144" s="12"/>
      <c r="K144" s="12">
        <v>0</v>
      </c>
      <c r="L144" s="176"/>
      <c r="M144" s="177"/>
      <c r="N144" s="177"/>
      <c r="O144" s="180"/>
      <c r="P144" s="39">
        <v>0</v>
      </c>
    </row>
    <row r="145" spans="1:16" x14ac:dyDescent="0.25">
      <c r="A145" s="75" t="s">
        <v>127</v>
      </c>
      <c r="C145" s="181"/>
      <c r="D145" s="183"/>
      <c r="E145" s="183"/>
      <c r="F145" s="183"/>
      <c r="G145" s="182"/>
      <c r="I145" s="184"/>
      <c r="J145" s="13"/>
      <c r="K145" s="13">
        <v>0</v>
      </c>
      <c r="L145" s="181"/>
      <c r="M145" s="183"/>
      <c r="N145" s="183"/>
      <c r="O145" s="185"/>
      <c r="P145" s="39">
        <v>0</v>
      </c>
    </row>
    <row r="146" spans="1:16" x14ac:dyDescent="0.25">
      <c r="A146" s="48" t="s">
        <v>128</v>
      </c>
      <c r="B146" s="157"/>
      <c r="C146" s="92">
        <v>1265.8958116041863</v>
      </c>
      <c r="D146" s="93">
        <v>1667.5719948400772</v>
      </c>
      <c r="E146" s="93">
        <v>1317.5833923032328</v>
      </c>
      <c r="F146" s="93">
        <v>1579.6932625435625</v>
      </c>
      <c r="G146" s="94">
        <v>5830.7444612910585</v>
      </c>
      <c r="I146" s="95">
        <v>5554.6332238512432</v>
      </c>
      <c r="J146" s="6"/>
      <c r="K146" s="14">
        <v>0</v>
      </c>
      <c r="L146" s="189">
        <v>1265.8958116041863</v>
      </c>
      <c r="M146" s="190">
        <v>2933.4678064442633</v>
      </c>
      <c r="N146" s="190">
        <v>4251.0511987474965</v>
      </c>
      <c r="O146" s="188">
        <v>5830.7444612910585</v>
      </c>
      <c r="P146" s="39">
        <v>0</v>
      </c>
    </row>
    <row r="147" spans="1:16" x14ac:dyDescent="0.25">
      <c r="A147" s="75"/>
      <c r="C147" s="181"/>
      <c r="D147" s="183"/>
      <c r="E147" s="183"/>
      <c r="F147" s="183"/>
      <c r="G147" s="182"/>
      <c r="I147" s="184"/>
      <c r="J147" s="13"/>
      <c r="K147" s="13">
        <v>0</v>
      </c>
      <c r="L147" s="181"/>
      <c r="M147" s="183"/>
      <c r="N147" s="183"/>
      <c r="O147" s="185"/>
      <c r="P147" s="39">
        <v>0</v>
      </c>
    </row>
    <row r="148" spans="1:16" x14ac:dyDescent="0.25">
      <c r="A148" s="48" t="s">
        <v>129</v>
      </c>
      <c r="B148" s="157"/>
      <c r="C148" s="92">
        <v>112.74010886887834</v>
      </c>
      <c r="D148" s="93">
        <v>165.25033184494049</v>
      </c>
      <c r="E148" s="93">
        <v>144.84586177655413</v>
      </c>
      <c r="F148" s="93">
        <v>214.87862109944098</v>
      </c>
      <c r="G148" s="94">
        <v>637.71492358981402</v>
      </c>
      <c r="I148" s="95">
        <v>509.19158863268314</v>
      </c>
      <c r="J148" s="6"/>
      <c r="K148" s="14">
        <v>0</v>
      </c>
      <c r="L148" s="189">
        <v>112.74010886887834</v>
      </c>
      <c r="M148" s="190">
        <v>277.99044071381883</v>
      </c>
      <c r="N148" s="190">
        <v>422.83630249037293</v>
      </c>
      <c r="O148" s="188">
        <v>637.71492358981391</v>
      </c>
      <c r="P148" s="39">
        <v>0</v>
      </c>
    </row>
    <row r="149" spans="1:16" x14ac:dyDescent="0.25">
      <c r="A149" s="85" t="s">
        <v>130</v>
      </c>
      <c r="B149" s="157"/>
      <c r="C149" s="86">
        <v>8.9059548057126625E-2</v>
      </c>
      <c r="D149" s="87">
        <v>9.9096370265433886E-2</v>
      </c>
      <c r="E149" s="87">
        <v>0.1099329747344135</v>
      </c>
      <c r="F149" s="87">
        <v>0.13602553495319181</v>
      </c>
      <c r="G149" s="88">
        <v>0.1093710979487188</v>
      </c>
      <c r="I149" s="89">
        <v>9.1669704931415935E-2</v>
      </c>
      <c r="J149" s="5"/>
      <c r="K149" s="5">
        <v>0</v>
      </c>
      <c r="L149" s="86">
        <v>8.9059548057126625E-2</v>
      </c>
      <c r="M149" s="87">
        <v>9.4765124097536513E-2</v>
      </c>
      <c r="N149" s="87">
        <v>9.9466292623093977E-2</v>
      </c>
      <c r="O149" s="90">
        <v>0.10937109794871878</v>
      </c>
      <c r="P149" s="39">
        <v>0</v>
      </c>
    </row>
    <row r="150" spans="1:16" x14ac:dyDescent="0.25">
      <c r="A150" s="75"/>
      <c r="C150" s="181"/>
      <c r="D150" s="183"/>
      <c r="E150" s="183"/>
      <c r="F150" s="183"/>
      <c r="G150" s="182"/>
      <c r="I150" s="184"/>
      <c r="J150" s="13"/>
      <c r="K150" s="13">
        <v>0</v>
      </c>
      <c r="L150" s="181"/>
      <c r="M150" s="183"/>
      <c r="N150" s="183"/>
      <c r="O150" s="185"/>
      <c r="P150" s="39">
        <v>0</v>
      </c>
    </row>
    <row r="151" spans="1:16" x14ac:dyDescent="0.25">
      <c r="A151" s="48" t="s">
        <v>131</v>
      </c>
      <c r="B151" s="157"/>
      <c r="C151" s="92">
        <v>48.378838413371135</v>
      </c>
      <c r="D151" s="93">
        <v>58.619703828060004</v>
      </c>
      <c r="E151" s="93">
        <v>58.398396477725953</v>
      </c>
      <c r="F151" s="93">
        <v>76.148945710634166</v>
      </c>
      <c r="G151" s="94">
        <v>241.54588442979127</v>
      </c>
      <c r="I151" s="95">
        <v>187.23872912566125</v>
      </c>
      <c r="J151" s="6"/>
      <c r="K151" s="14">
        <v>0</v>
      </c>
      <c r="L151" s="189">
        <v>48.378838413371135</v>
      </c>
      <c r="M151" s="190">
        <v>106.99854224143115</v>
      </c>
      <c r="N151" s="190">
        <v>165.39693871915711</v>
      </c>
      <c r="O151" s="188">
        <v>241.54588442979127</v>
      </c>
      <c r="P151" s="39">
        <v>0</v>
      </c>
    </row>
    <row r="152" spans="1:16" x14ac:dyDescent="0.25">
      <c r="A152" s="75"/>
      <c r="C152" s="181"/>
      <c r="D152" s="183"/>
      <c r="E152" s="183"/>
      <c r="F152" s="183"/>
      <c r="G152" s="182"/>
      <c r="I152" s="184"/>
      <c r="J152" s="13"/>
      <c r="K152" s="13">
        <v>0</v>
      </c>
      <c r="L152" s="181"/>
      <c r="M152" s="183"/>
      <c r="N152" s="183"/>
      <c r="O152" s="185"/>
      <c r="P152" s="39">
        <v>0</v>
      </c>
    </row>
    <row r="153" spans="1:16" x14ac:dyDescent="0.25">
      <c r="A153" s="48" t="s">
        <v>132</v>
      </c>
      <c r="B153" s="157"/>
      <c r="C153" s="186">
        <v>14.246307937931419</v>
      </c>
      <c r="D153" s="187">
        <v>20.692150582885336</v>
      </c>
      <c r="E153" s="187">
        <v>20.329688917647399</v>
      </c>
      <c r="F153" s="187">
        <v>26.006432744719529</v>
      </c>
      <c r="G153" s="188">
        <v>81.274580183183673</v>
      </c>
      <c r="I153" s="191">
        <v>59.804424488069728</v>
      </c>
      <c r="J153" s="14"/>
      <c r="K153" s="14">
        <v>0</v>
      </c>
      <c r="L153" s="186">
        <v>14.246307937931419</v>
      </c>
      <c r="M153" s="187">
        <v>34.938458520816752</v>
      </c>
      <c r="N153" s="187">
        <v>55.268147438464155</v>
      </c>
      <c r="O153" s="188">
        <v>81.274580183183687</v>
      </c>
      <c r="P153" s="39">
        <v>0</v>
      </c>
    </row>
    <row r="154" spans="1:16" x14ac:dyDescent="0.25">
      <c r="A154" s="85" t="s">
        <v>133</v>
      </c>
      <c r="B154" s="157"/>
      <c r="C154" s="86">
        <v>0.29447395607567894</v>
      </c>
      <c r="D154" s="87">
        <v>0.35298968148284032</v>
      </c>
      <c r="E154" s="87">
        <v>0.3481206701523295</v>
      </c>
      <c r="F154" s="87">
        <v>0.34152058839453825</v>
      </c>
      <c r="G154" s="88">
        <v>0.33647677489950062</v>
      </c>
      <c r="I154" s="89">
        <v>0.31940199961479804</v>
      </c>
      <c r="J154" s="5"/>
      <c r="K154" s="5">
        <v>0</v>
      </c>
      <c r="L154" s="86">
        <v>0.29447395607567894</v>
      </c>
      <c r="M154" s="87">
        <v>0.32653209837178654</v>
      </c>
      <c r="N154" s="87">
        <v>0.33415459721602886</v>
      </c>
      <c r="O154" s="90">
        <v>0.33647677489950067</v>
      </c>
      <c r="P154" s="39">
        <v>0</v>
      </c>
    </row>
    <row r="155" spans="1:16" x14ac:dyDescent="0.25">
      <c r="A155" s="75"/>
      <c r="C155" s="194"/>
      <c r="D155" s="192"/>
      <c r="E155" s="192"/>
      <c r="F155" s="192"/>
      <c r="G155" s="193"/>
      <c r="I155" s="195"/>
      <c r="J155" s="15"/>
      <c r="K155" s="15">
        <v>0</v>
      </c>
      <c r="L155" s="194"/>
      <c r="M155" s="192"/>
      <c r="N155" s="192"/>
      <c r="O155" s="196"/>
      <c r="P155" s="39">
        <v>0</v>
      </c>
    </row>
    <row r="156" spans="1:16" x14ac:dyDescent="0.25">
      <c r="A156" s="48" t="s">
        <v>134</v>
      </c>
      <c r="B156" s="157"/>
      <c r="C156" s="186">
        <v>1314.2746500175574</v>
      </c>
      <c r="D156" s="187">
        <v>1726.1916986681372</v>
      </c>
      <c r="E156" s="187">
        <v>1375.9817887809588</v>
      </c>
      <c r="F156" s="187">
        <v>1655.8422082541965</v>
      </c>
      <c r="G156" s="188">
        <v>6072.2903457208495</v>
      </c>
      <c r="I156" s="191">
        <v>5741.8719529769041</v>
      </c>
      <c r="J156" s="14"/>
      <c r="K156" s="14">
        <v>0</v>
      </c>
      <c r="L156" s="186">
        <v>1314.2746500175574</v>
      </c>
      <c r="M156" s="187">
        <v>3040.4663486856944</v>
      </c>
      <c r="N156" s="187">
        <v>4416.448137466653</v>
      </c>
      <c r="O156" s="188">
        <v>6072.2903457208495</v>
      </c>
      <c r="P156" s="39">
        <v>0</v>
      </c>
    </row>
    <row r="157" spans="1:16" x14ac:dyDescent="0.25">
      <c r="A157" s="48" t="s">
        <v>135</v>
      </c>
      <c r="B157" s="157"/>
      <c r="C157" s="186">
        <v>126.98641680680976</v>
      </c>
      <c r="D157" s="187">
        <v>185.94248242782584</v>
      </c>
      <c r="E157" s="187">
        <v>165.17555069420152</v>
      </c>
      <c r="F157" s="187">
        <v>240.8850538441605</v>
      </c>
      <c r="G157" s="188">
        <v>718.98950377299775</v>
      </c>
      <c r="I157" s="191">
        <v>568.99601312075288</v>
      </c>
      <c r="J157" s="14"/>
      <c r="K157" s="14">
        <v>0</v>
      </c>
      <c r="L157" s="186">
        <v>126.98641680680976</v>
      </c>
      <c r="M157" s="187">
        <v>312.92889923463559</v>
      </c>
      <c r="N157" s="187">
        <v>478.10444992883708</v>
      </c>
      <c r="O157" s="188">
        <v>718.98950377299764</v>
      </c>
      <c r="P157" s="39">
        <v>0</v>
      </c>
    </row>
    <row r="158" spans="1:16" x14ac:dyDescent="0.25">
      <c r="A158" s="197" t="s">
        <v>136</v>
      </c>
      <c r="B158" s="157"/>
      <c r="C158" s="207">
        <v>9.6620913144077877E-2</v>
      </c>
      <c r="D158" s="208">
        <v>0.10771832732789288</v>
      </c>
      <c r="E158" s="208">
        <v>0.12004195988708369</v>
      </c>
      <c r="F158" s="208">
        <v>0.14547585068394453</v>
      </c>
      <c r="G158" s="209">
        <v>0.11840499429999597</v>
      </c>
      <c r="I158" s="210">
        <v>9.9095907707547157E-2</v>
      </c>
      <c r="J158" s="5"/>
      <c r="K158" s="5">
        <v>0</v>
      </c>
      <c r="L158" s="207">
        <v>9.6620913144077877E-2</v>
      </c>
      <c r="M158" s="208">
        <v>0.10292134934165796</v>
      </c>
      <c r="N158" s="208">
        <v>0.10825542043002132</v>
      </c>
      <c r="O158" s="211">
        <v>0.11840499429999596</v>
      </c>
      <c r="P158" s="39">
        <v>0</v>
      </c>
    </row>
    <row r="159" spans="1:16" x14ac:dyDescent="0.25">
      <c r="K159" s="26">
        <v>0</v>
      </c>
      <c r="P159" s="39">
        <v>0</v>
      </c>
    </row>
    <row r="160" spans="1:16" x14ac:dyDescent="0.25">
      <c r="A160" s="29" t="s">
        <v>139</v>
      </c>
      <c r="B160" s="32"/>
      <c r="C160" s="34" t="s">
        <v>3</v>
      </c>
      <c r="D160" s="35" t="s">
        <v>4</v>
      </c>
      <c r="E160" s="35" t="s">
        <v>5</v>
      </c>
      <c r="F160" s="35" t="s">
        <v>6</v>
      </c>
      <c r="G160" s="68">
        <v>2012</v>
      </c>
      <c r="H160" s="33"/>
      <c r="I160" s="36">
        <v>2011</v>
      </c>
      <c r="J160" s="30"/>
      <c r="K160" s="1">
        <v>0</v>
      </c>
      <c r="L160" s="150" t="s">
        <v>36</v>
      </c>
      <c r="M160" s="151" t="s">
        <v>37</v>
      </c>
      <c r="N160" s="151" t="s">
        <v>38</v>
      </c>
      <c r="O160" s="152" t="s">
        <v>39</v>
      </c>
      <c r="P160" s="39" t="e">
        <v>#VALUE!</v>
      </c>
    </row>
    <row r="161" spans="1:16" x14ac:dyDescent="0.25">
      <c r="A161" s="153"/>
      <c r="C161" s="70"/>
      <c r="D161" s="71"/>
      <c r="E161" s="71"/>
      <c r="F161" s="71"/>
      <c r="G161" s="72"/>
      <c r="I161" s="73"/>
      <c r="J161" s="2"/>
      <c r="K161" s="2">
        <v>0</v>
      </c>
      <c r="L161" s="70"/>
      <c r="M161" s="71"/>
      <c r="N161" s="71"/>
      <c r="O161" s="74"/>
      <c r="P161" s="39">
        <v>0</v>
      </c>
    </row>
    <row r="162" spans="1:16" x14ac:dyDescent="0.25">
      <c r="A162" s="75" t="s">
        <v>123</v>
      </c>
      <c r="B162" s="157"/>
      <c r="C162" s="162">
        <v>5534</v>
      </c>
      <c r="D162" s="163">
        <v>5636</v>
      </c>
      <c r="E162" s="163">
        <v>4233</v>
      </c>
      <c r="F162" s="163">
        <v>4755</v>
      </c>
      <c r="G162" s="161">
        <v>20158</v>
      </c>
      <c r="I162" s="164">
        <v>25382</v>
      </c>
      <c r="J162" s="16"/>
      <c r="K162" s="9">
        <v>0</v>
      </c>
      <c r="L162" s="158">
        <v>5534</v>
      </c>
      <c r="M162" s="159">
        <v>11170</v>
      </c>
      <c r="N162" s="159">
        <v>15403</v>
      </c>
      <c r="O162" s="165">
        <v>20158</v>
      </c>
      <c r="P162" s="39">
        <v>0</v>
      </c>
    </row>
    <row r="163" spans="1:16" x14ac:dyDescent="0.25">
      <c r="A163" s="75" t="s">
        <v>124</v>
      </c>
      <c r="B163" s="157"/>
      <c r="C163" s="162">
        <v>5187</v>
      </c>
      <c r="D163" s="163">
        <v>4646</v>
      </c>
      <c r="E163" s="163">
        <v>6295</v>
      </c>
      <c r="F163" s="163">
        <v>5164</v>
      </c>
      <c r="G163" s="161">
        <v>21292</v>
      </c>
      <c r="I163" s="164">
        <v>17749</v>
      </c>
      <c r="J163" s="16"/>
      <c r="K163" s="9">
        <v>0</v>
      </c>
      <c r="L163" s="158">
        <v>5187</v>
      </c>
      <c r="M163" s="159">
        <v>9833</v>
      </c>
      <c r="N163" s="159">
        <v>16128</v>
      </c>
      <c r="O163" s="165">
        <v>21292</v>
      </c>
      <c r="P163" s="39">
        <v>0</v>
      </c>
    </row>
    <row r="164" spans="1:16" x14ac:dyDescent="0.25">
      <c r="A164" s="48" t="s">
        <v>125</v>
      </c>
      <c r="B164" s="157"/>
      <c r="C164" s="166">
        <v>10721</v>
      </c>
      <c r="D164" s="167">
        <v>10282</v>
      </c>
      <c r="E164" s="167">
        <v>10528</v>
      </c>
      <c r="F164" s="167">
        <v>9919</v>
      </c>
      <c r="G164" s="168">
        <v>41450</v>
      </c>
      <c r="I164" s="169">
        <v>43131</v>
      </c>
      <c r="J164" s="10"/>
      <c r="K164" s="10">
        <v>0</v>
      </c>
      <c r="L164" s="166">
        <v>10721</v>
      </c>
      <c r="M164" s="167">
        <v>21003</v>
      </c>
      <c r="N164" s="167">
        <v>31531</v>
      </c>
      <c r="O164" s="168">
        <v>41450</v>
      </c>
      <c r="P164" s="39">
        <v>0</v>
      </c>
    </row>
    <row r="165" spans="1:16" x14ac:dyDescent="0.25">
      <c r="A165" s="85" t="s">
        <v>126</v>
      </c>
      <c r="B165" s="157"/>
      <c r="C165" s="170">
        <v>75925.087734750603</v>
      </c>
      <c r="D165" s="171">
        <v>80000.423274693851</v>
      </c>
      <c r="E165" s="171">
        <v>74442.60085479985</v>
      </c>
      <c r="F165" s="171">
        <v>74056.733950204885</v>
      </c>
      <c r="G165" s="172">
        <v>76112.368240436146</v>
      </c>
      <c r="I165" s="173">
        <v>78135.381274322281</v>
      </c>
      <c r="J165" s="11"/>
      <c r="K165" s="11">
        <v>0</v>
      </c>
      <c r="L165" s="170">
        <v>75925.087734750603</v>
      </c>
      <c r="M165" s="171">
        <v>77920.164629560692</v>
      </c>
      <c r="N165" s="171">
        <v>76759.028242491389</v>
      </c>
      <c r="O165" s="174">
        <v>76112.368240436146</v>
      </c>
      <c r="P165" s="39">
        <v>0</v>
      </c>
    </row>
    <row r="166" spans="1:16" x14ac:dyDescent="0.25">
      <c r="A166" s="85"/>
      <c r="B166" s="175"/>
      <c r="C166" s="176"/>
      <c r="D166" s="177"/>
      <c r="E166" s="177"/>
      <c r="F166" s="177"/>
      <c r="G166" s="178"/>
      <c r="H166" s="91"/>
      <c r="I166" s="179"/>
      <c r="J166" s="12"/>
      <c r="K166" s="12">
        <v>0</v>
      </c>
      <c r="L166" s="176"/>
      <c r="M166" s="177"/>
      <c r="N166" s="177"/>
      <c r="O166" s="180"/>
      <c r="P166" s="39">
        <v>0</v>
      </c>
    </row>
    <row r="167" spans="1:16" x14ac:dyDescent="0.25">
      <c r="A167" s="75" t="s">
        <v>127</v>
      </c>
      <c r="C167" s="181"/>
      <c r="D167" s="183"/>
      <c r="E167" s="183"/>
      <c r="F167" s="183"/>
      <c r="G167" s="182"/>
      <c r="I167" s="184"/>
      <c r="J167" s="13"/>
      <c r="K167" s="13">
        <v>0</v>
      </c>
      <c r="L167" s="181"/>
      <c r="M167" s="183"/>
      <c r="N167" s="183"/>
      <c r="O167" s="185"/>
      <c r="P167" s="39">
        <v>0</v>
      </c>
    </row>
    <row r="168" spans="1:16" x14ac:dyDescent="0.25">
      <c r="A168" s="48" t="s">
        <v>128</v>
      </c>
      <c r="B168" s="157"/>
      <c r="C168" s="92">
        <v>813.99286560426128</v>
      </c>
      <c r="D168" s="93">
        <v>822.56435211040218</v>
      </c>
      <c r="E168" s="93">
        <v>783.73170179933288</v>
      </c>
      <c r="F168" s="93">
        <v>734.56874405208225</v>
      </c>
      <c r="G168" s="94">
        <v>3154.8576635660784</v>
      </c>
      <c r="I168" s="95">
        <v>3370.0571297427941</v>
      </c>
      <c r="J168" s="6"/>
      <c r="K168" s="14">
        <v>0</v>
      </c>
      <c r="L168" s="189">
        <v>813.99286560426117</v>
      </c>
      <c r="M168" s="190">
        <v>1636.5572177146632</v>
      </c>
      <c r="N168" s="190">
        <v>2420.288919513996</v>
      </c>
      <c r="O168" s="188">
        <v>3154.8576635660784</v>
      </c>
      <c r="P168" s="39">
        <v>0</v>
      </c>
    </row>
    <row r="169" spans="1:16" x14ac:dyDescent="0.25">
      <c r="A169" s="75"/>
      <c r="C169" s="181"/>
      <c r="D169" s="183"/>
      <c r="E169" s="183"/>
      <c r="F169" s="183"/>
      <c r="G169" s="182"/>
      <c r="I169" s="184"/>
      <c r="J169" s="13"/>
      <c r="K169" s="13">
        <v>0</v>
      </c>
      <c r="L169" s="181"/>
      <c r="M169" s="183"/>
      <c r="N169" s="183"/>
      <c r="O169" s="185"/>
      <c r="P169" s="39">
        <v>0</v>
      </c>
    </row>
    <row r="170" spans="1:16" x14ac:dyDescent="0.25">
      <c r="A170" s="48" t="s">
        <v>129</v>
      </c>
      <c r="B170" s="157"/>
      <c r="C170" s="92">
        <v>82.638064227958296</v>
      </c>
      <c r="D170" s="93">
        <v>88.190908323940747</v>
      </c>
      <c r="E170" s="93">
        <v>89.47658594076394</v>
      </c>
      <c r="F170" s="93">
        <v>92.122078075611711</v>
      </c>
      <c r="G170" s="94">
        <v>352.42763656827464</v>
      </c>
      <c r="I170" s="95">
        <v>359.50579763242723</v>
      </c>
      <c r="J170" s="6"/>
      <c r="K170" s="14">
        <v>0</v>
      </c>
      <c r="L170" s="189">
        <v>82.638064227958296</v>
      </c>
      <c r="M170" s="190">
        <v>170.82897255189906</v>
      </c>
      <c r="N170" s="190">
        <v>260.30555849266301</v>
      </c>
      <c r="O170" s="188">
        <v>352.42763656827469</v>
      </c>
      <c r="P170" s="39">
        <v>0</v>
      </c>
    </row>
    <row r="171" spans="1:16" x14ac:dyDescent="0.25">
      <c r="A171" s="85" t="s">
        <v>130</v>
      </c>
      <c r="B171" s="157"/>
      <c r="C171" s="86">
        <v>0.10152185322485913</v>
      </c>
      <c r="D171" s="87">
        <v>0.10721460041111047</v>
      </c>
      <c r="E171" s="87">
        <v>0.11416736841873161</v>
      </c>
      <c r="F171" s="87">
        <v>0.12540974390965931</v>
      </c>
      <c r="G171" s="88">
        <v>0.11170952041300961</v>
      </c>
      <c r="I171" s="89">
        <v>0.10667646980212026</v>
      </c>
      <c r="J171" s="5"/>
      <c r="K171" s="5">
        <v>0</v>
      </c>
      <c r="L171" s="86">
        <v>0.10152185322485914</v>
      </c>
      <c r="M171" s="87">
        <v>0.10438313473112151</v>
      </c>
      <c r="N171" s="87">
        <v>0.10755143999293003</v>
      </c>
      <c r="O171" s="90">
        <v>0.11170952041300963</v>
      </c>
      <c r="P171" s="39">
        <v>0</v>
      </c>
    </row>
    <row r="172" spans="1:16" x14ac:dyDescent="0.25">
      <c r="A172" s="75"/>
      <c r="C172" s="181"/>
      <c r="D172" s="183"/>
      <c r="E172" s="183"/>
      <c r="F172" s="183"/>
      <c r="G172" s="182"/>
      <c r="I172" s="184"/>
      <c r="J172" s="13"/>
      <c r="K172" s="13">
        <v>0</v>
      </c>
      <c r="L172" s="181"/>
      <c r="M172" s="183"/>
      <c r="N172" s="183"/>
      <c r="O172" s="185"/>
      <c r="P172" s="39">
        <v>0</v>
      </c>
    </row>
    <row r="173" spans="1:16" x14ac:dyDescent="0.25">
      <c r="A173" s="48" t="s">
        <v>131</v>
      </c>
      <c r="B173" s="157"/>
      <c r="C173" s="92">
        <v>48.378838413371135</v>
      </c>
      <c r="D173" s="93">
        <v>51.040566010460005</v>
      </c>
      <c r="E173" s="93">
        <v>58.398396477725953</v>
      </c>
      <c r="F173" s="93">
        <v>60.343370569554168</v>
      </c>
      <c r="G173" s="94">
        <v>218.16117147111126</v>
      </c>
      <c r="I173" s="95">
        <v>185.54203212566125</v>
      </c>
      <c r="J173" s="6"/>
      <c r="K173" s="14">
        <v>0</v>
      </c>
      <c r="L173" s="189">
        <v>48.378838413371135</v>
      </c>
      <c r="M173" s="190">
        <v>99.419404423831139</v>
      </c>
      <c r="N173" s="190">
        <v>157.81780090155709</v>
      </c>
      <c r="O173" s="188">
        <v>218.16117147111123</v>
      </c>
      <c r="P173" s="39">
        <v>0</v>
      </c>
    </row>
    <row r="174" spans="1:16" x14ac:dyDescent="0.25">
      <c r="A174" s="75"/>
      <c r="C174" s="181"/>
      <c r="D174" s="183"/>
      <c r="E174" s="183"/>
      <c r="F174" s="183"/>
      <c r="G174" s="182"/>
      <c r="I174" s="184"/>
      <c r="J174" s="13"/>
      <c r="K174" s="13">
        <v>0</v>
      </c>
      <c r="L174" s="181"/>
      <c r="M174" s="183"/>
      <c r="N174" s="183"/>
      <c r="O174" s="185"/>
      <c r="P174" s="39">
        <v>0</v>
      </c>
    </row>
    <row r="175" spans="1:16" x14ac:dyDescent="0.25">
      <c r="A175" s="48" t="s">
        <v>132</v>
      </c>
      <c r="B175" s="157"/>
      <c r="C175" s="186">
        <v>14.246307937931419</v>
      </c>
      <c r="D175" s="187">
        <v>18.038870059045337</v>
      </c>
      <c r="E175" s="187">
        <v>20.329688917647399</v>
      </c>
      <c r="F175" s="187">
        <v>20.509399189219533</v>
      </c>
      <c r="G175" s="188">
        <v>73.124266103843681</v>
      </c>
      <c r="I175" s="191">
        <v>59.010976808069728</v>
      </c>
      <c r="J175" s="14"/>
      <c r="K175" s="14">
        <v>0</v>
      </c>
      <c r="L175" s="186">
        <v>14.246307937931419</v>
      </c>
      <c r="M175" s="187">
        <v>32.285177996976756</v>
      </c>
      <c r="N175" s="187">
        <v>52.614866914624159</v>
      </c>
      <c r="O175" s="188">
        <v>73.124266103843695</v>
      </c>
      <c r="P175" s="39">
        <v>0</v>
      </c>
    </row>
    <row r="176" spans="1:16" x14ac:dyDescent="0.25">
      <c r="A176" s="85" t="s">
        <v>133</v>
      </c>
      <c r="B176" s="157"/>
      <c r="C176" s="86">
        <v>0.29447395607567894</v>
      </c>
      <c r="D176" s="87">
        <v>0.35342221822831155</v>
      </c>
      <c r="E176" s="87">
        <v>0.3481206701523295</v>
      </c>
      <c r="F176" s="87">
        <v>0.33987825001554367</v>
      </c>
      <c r="G176" s="88">
        <v>0.33518460508233355</v>
      </c>
      <c r="I176" s="89">
        <v>0.31804640777084742</v>
      </c>
      <c r="J176" s="5"/>
      <c r="K176" s="5">
        <v>0</v>
      </c>
      <c r="L176" s="86">
        <v>0.29447395607567894</v>
      </c>
      <c r="M176" s="87">
        <v>0.32473718972750049</v>
      </c>
      <c r="N176" s="87">
        <v>0.33338993835964065</v>
      </c>
      <c r="O176" s="90">
        <v>0.33518460508233366</v>
      </c>
      <c r="P176" s="39">
        <v>0</v>
      </c>
    </row>
    <row r="177" spans="1:16" x14ac:dyDescent="0.25">
      <c r="A177" s="75"/>
      <c r="C177" s="194"/>
      <c r="D177" s="192"/>
      <c r="E177" s="192"/>
      <c r="F177" s="192"/>
      <c r="G177" s="193"/>
      <c r="I177" s="195"/>
      <c r="J177" s="15"/>
      <c r="K177" s="15">
        <v>0</v>
      </c>
      <c r="L177" s="194"/>
      <c r="M177" s="192"/>
      <c r="N177" s="192"/>
      <c r="O177" s="196"/>
      <c r="P177" s="39">
        <v>0</v>
      </c>
    </row>
    <row r="178" spans="1:16" x14ac:dyDescent="0.25">
      <c r="A178" s="48" t="s">
        <v>140</v>
      </c>
      <c r="B178" s="157"/>
      <c r="C178" s="186">
        <v>862.3717040176324</v>
      </c>
      <c r="D178" s="187">
        <v>873.60491812086218</v>
      </c>
      <c r="E178" s="187">
        <v>842.13009827705878</v>
      </c>
      <c r="F178" s="187">
        <v>794.91211462163642</v>
      </c>
      <c r="G178" s="188">
        <v>3373.0188350371895</v>
      </c>
      <c r="I178" s="191">
        <v>3555.5991618684552</v>
      </c>
      <c r="J178" s="14"/>
      <c r="K178" s="14">
        <v>0</v>
      </c>
      <c r="L178" s="186">
        <v>862.37170401763228</v>
      </c>
      <c r="M178" s="187">
        <v>1735.9766221384943</v>
      </c>
      <c r="N178" s="187">
        <v>2578.1067204155534</v>
      </c>
      <c r="O178" s="188">
        <v>3373.0188350371895</v>
      </c>
      <c r="P178" s="39">
        <v>0</v>
      </c>
    </row>
    <row r="179" spans="1:16" x14ac:dyDescent="0.25">
      <c r="A179" s="48" t="s">
        <v>141</v>
      </c>
      <c r="B179" s="157"/>
      <c r="C179" s="186">
        <v>96.884372165889715</v>
      </c>
      <c r="D179" s="187">
        <v>106.22977838298608</v>
      </c>
      <c r="E179" s="187">
        <v>109.80627485841134</v>
      </c>
      <c r="F179" s="187">
        <v>112.63147726483125</v>
      </c>
      <c r="G179" s="188">
        <v>425.55190267211833</v>
      </c>
      <c r="I179" s="191">
        <v>418.51677444049699</v>
      </c>
      <c r="J179" s="14"/>
      <c r="K179" s="14">
        <v>0</v>
      </c>
      <c r="L179" s="186">
        <v>96.884372165889715</v>
      </c>
      <c r="M179" s="187">
        <v>203.11415054887581</v>
      </c>
      <c r="N179" s="187">
        <v>312.92042540728715</v>
      </c>
      <c r="O179" s="188">
        <v>425.55190267211839</v>
      </c>
      <c r="P179" s="39">
        <v>0</v>
      </c>
    </row>
    <row r="180" spans="1:16" x14ac:dyDescent="0.25">
      <c r="A180" s="197" t="s">
        <v>136</v>
      </c>
      <c r="B180" s="157"/>
      <c r="C180" s="207">
        <v>0.11234641827244923</v>
      </c>
      <c r="D180" s="208">
        <v>0.12159933647293103</v>
      </c>
      <c r="E180" s="208">
        <v>0.13039110593846195</v>
      </c>
      <c r="F180" s="208">
        <v>0.14169047771833465</v>
      </c>
      <c r="G180" s="209">
        <v>0.12616351211908555</v>
      </c>
      <c r="I180" s="210">
        <v>0.11770639922768118</v>
      </c>
      <c r="J180" s="5"/>
      <c r="K180" s="5">
        <v>0</v>
      </c>
      <c r="L180" s="207">
        <v>0.11234641827244925</v>
      </c>
      <c r="M180" s="208">
        <v>0.11700281441501555</v>
      </c>
      <c r="N180" s="208">
        <v>0.12137605589765847</v>
      </c>
      <c r="O180" s="211">
        <v>0.12616351211908558</v>
      </c>
      <c r="P180" s="39">
        <v>0</v>
      </c>
    </row>
    <row r="181" spans="1:16" x14ac:dyDescent="0.25">
      <c r="K181" s="26">
        <v>0</v>
      </c>
      <c r="P181" s="39">
        <v>0</v>
      </c>
    </row>
    <row r="182" spans="1:16" x14ac:dyDescent="0.25">
      <c r="A182" s="29" t="s">
        <v>142</v>
      </c>
      <c r="B182" s="32"/>
      <c r="C182" s="34" t="s">
        <v>3</v>
      </c>
      <c r="D182" s="35" t="s">
        <v>4</v>
      </c>
      <c r="E182" s="35" t="s">
        <v>5</v>
      </c>
      <c r="F182" s="35" t="s">
        <v>6</v>
      </c>
      <c r="G182" s="68">
        <v>2012</v>
      </c>
      <c r="H182" s="33"/>
      <c r="I182" s="36">
        <v>2011</v>
      </c>
      <c r="J182" s="30"/>
      <c r="K182" s="1">
        <v>0</v>
      </c>
      <c r="L182" s="150" t="s">
        <v>36</v>
      </c>
      <c r="M182" s="151" t="s">
        <v>37</v>
      </c>
      <c r="N182" s="151" t="s">
        <v>38</v>
      </c>
      <c r="O182" s="152" t="s">
        <v>39</v>
      </c>
      <c r="P182" s="39" t="e">
        <v>#VALUE!</v>
      </c>
    </row>
    <row r="183" spans="1:16" x14ac:dyDescent="0.25">
      <c r="A183" s="153"/>
      <c r="C183" s="70"/>
      <c r="D183" s="71"/>
      <c r="E183" s="71"/>
      <c r="F183" s="71"/>
      <c r="G183" s="72"/>
      <c r="I183" s="73"/>
      <c r="J183" s="2"/>
      <c r="K183" s="2">
        <v>0</v>
      </c>
      <c r="L183" s="70"/>
      <c r="M183" s="71"/>
      <c r="N183" s="71"/>
      <c r="O183" s="74"/>
      <c r="P183" s="39">
        <v>0</v>
      </c>
    </row>
    <row r="184" spans="1:16" x14ac:dyDescent="0.25">
      <c r="A184" s="75" t="s">
        <v>123</v>
      </c>
      <c r="B184" s="157"/>
      <c r="C184" s="162">
        <v>5529</v>
      </c>
      <c r="D184" s="163">
        <v>5633</v>
      </c>
      <c r="E184" s="163">
        <v>4231</v>
      </c>
      <c r="F184" s="163">
        <v>4755</v>
      </c>
      <c r="G184" s="161">
        <v>20148</v>
      </c>
      <c r="I184" s="164">
        <v>24877</v>
      </c>
      <c r="J184" s="16"/>
      <c r="K184" s="9">
        <v>0</v>
      </c>
      <c r="L184" s="158">
        <v>5529</v>
      </c>
      <c r="M184" s="159">
        <v>11162</v>
      </c>
      <c r="N184" s="159">
        <v>15393</v>
      </c>
      <c r="O184" s="165">
        <v>20148</v>
      </c>
      <c r="P184" s="39">
        <v>0</v>
      </c>
    </row>
    <row r="185" spans="1:16" x14ac:dyDescent="0.25">
      <c r="A185" s="75" t="s">
        <v>124</v>
      </c>
      <c r="B185" s="157"/>
      <c r="C185" s="162">
        <v>5187</v>
      </c>
      <c r="D185" s="163">
        <v>4646</v>
      </c>
      <c r="E185" s="163">
        <v>6295</v>
      </c>
      <c r="F185" s="163">
        <v>5164</v>
      </c>
      <c r="G185" s="161">
        <v>21292</v>
      </c>
      <c r="I185" s="164">
        <v>17749</v>
      </c>
      <c r="J185" s="16"/>
      <c r="K185" s="9">
        <v>0</v>
      </c>
      <c r="L185" s="158">
        <v>5187</v>
      </c>
      <c r="M185" s="159">
        <v>9833</v>
      </c>
      <c r="N185" s="159">
        <v>16128</v>
      </c>
      <c r="O185" s="165">
        <v>21292</v>
      </c>
      <c r="P185" s="39">
        <v>0</v>
      </c>
    </row>
    <row r="186" spans="1:16" x14ac:dyDescent="0.25">
      <c r="A186" s="48" t="s">
        <v>125</v>
      </c>
      <c r="B186" s="157"/>
      <c r="C186" s="166">
        <v>10716</v>
      </c>
      <c r="D186" s="167">
        <v>10279</v>
      </c>
      <c r="E186" s="167">
        <v>10526</v>
      </c>
      <c r="F186" s="167">
        <v>9919</v>
      </c>
      <c r="G186" s="168">
        <v>41440</v>
      </c>
      <c r="I186" s="169">
        <v>42626</v>
      </c>
      <c r="J186" s="10"/>
      <c r="K186" s="10">
        <v>0</v>
      </c>
      <c r="L186" s="166">
        <v>10716</v>
      </c>
      <c r="M186" s="167">
        <v>20995</v>
      </c>
      <c r="N186" s="167">
        <v>31521</v>
      </c>
      <c r="O186" s="168">
        <v>41440</v>
      </c>
      <c r="P186" s="39">
        <v>0</v>
      </c>
    </row>
    <row r="187" spans="1:16" x14ac:dyDescent="0.25">
      <c r="A187" s="85" t="s">
        <v>126</v>
      </c>
      <c r="B187" s="157"/>
      <c r="C187" s="170">
        <v>75908.83019170037</v>
      </c>
      <c r="D187" s="171">
        <v>80006.106120186989</v>
      </c>
      <c r="E187" s="171">
        <v>74438.408097979569</v>
      </c>
      <c r="F187" s="171">
        <v>74056.733950204885</v>
      </c>
      <c r="G187" s="172">
        <v>76108.330522082004</v>
      </c>
      <c r="I187" s="173">
        <v>77775.307851916761</v>
      </c>
      <c r="J187" s="11"/>
      <c r="K187" s="11">
        <v>0</v>
      </c>
      <c r="L187" s="170">
        <v>75908.83019170037</v>
      </c>
      <c r="M187" s="171">
        <v>77914.826822751289</v>
      </c>
      <c r="N187" s="171">
        <v>76753.925090669582</v>
      </c>
      <c r="O187" s="174">
        <v>76108.330522082004</v>
      </c>
      <c r="P187" s="39">
        <v>0</v>
      </c>
    </row>
    <row r="188" spans="1:16" x14ac:dyDescent="0.25">
      <c r="A188" s="85"/>
      <c r="B188" s="175"/>
      <c r="C188" s="176"/>
      <c r="D188" s="177"/>
      <c r="E188" s="177"/>
      <c r="F188" s="177"/>
      <c r="G188" s="178"/>
      <c r="H188" s="91"/>
      <c r="I188" s="179"/>
      <c r="J188" s="12"/>
      <c r="K188" s="12">
        <v>0</v>
      </c>
      <c r="L188" s="176"/>
      <c r="M188" s="177"/>
      <c r="N188" s="177"/>
      <c r="O188" s="180"/>
      <c r="P188" s="39">
        <v>0</v>
      </c>
    </row>
    <row r="189" spans="1:16" x14ac:dyDescent="0.25">
      <c r="A189" s="75" t="s">
        <v>127</v>
      </c>
      <c r="C189" s="181"/>
      <c r="D189" s="183"/>
      <c r="E189" s="183"/>
      <c r="F189" s="183"/>
      <c r="G189" s="182"/>
      <c r="I189" s="184"/>
      <c r="J189" s="13"/>
      <c r="K189" s="13">
        <v>0</v>
      </c>
      <c r="L189" s="181"/>
      <c r="M189" s="183"/>
      <c r="N189" s="183"/>
      <c r="O189" s="185"/>
      <c r="P189" s="39">
        <v>0</v>
      </c>
    </row>
    <row r="190" spans="1:16" x14ac:dyDescent="0.25">
      <c r="A190" s="48" t="s">
        <v>128</v>
      </c>
      <c r="B190" s="157"/>
      <c r="C190" s="92">
        <v>813.43902433426126</v>
      </c>
      <c r="D190" s="93">
        <v>822.38276480940215</v>
      </c>
      <c r="E190" s="93">
        <v>783.53868363933293</v>
      </c>
      <c r="F190" s="93">
        <v>734.56874405208225</v>
      </c>
      <c r="G190" s="94">
        <v>3153.9292168350785</v>
      </c>
      <c r="I190" s="95">
        <v>3315.250272495804</v>
      </c>
      <c r="J190" s="6"/>
      <c r="K190" s="14">
        <v>0</v>
      </c>
      <c r="L190" s="189">
        <v>813.43902433426126</v>
      </c>
      <c r="M190" s="190">
        <v>1635.8217891436634</v>
      </c>
      <c r="N190" s="190">
        <v>2419.3604727829961</v>
      </c>
      <c r="O190" s="188">
        <v>3153.9292168350785</v>
      </c>
      <c r="P190" s="39">
        <v>0</v>
      </c>
    </row>
    <row r="191" spans="1:16" x14ac:dyDescent="0.25">
      <c r="A191" s="75"/>
      <c r="C191" s="181"/>
      <c r="D191" s="183"/>
      <c r="E191" s="183"/>
      <c r="F191" s="183"/>
      <c r="G191" s="182"/>
      <c r="I191" s="184"/>
      <c r="J191" s="13"/>
      <c r="K191" s="13">
        <v>0</v>
      </c>
      <c r="L191" s="181"/>
      <c r="M191" s="183"/>
      <c r="N191" s="183"/>
      <c r="O191" s="185"/>
      <c r="P191" s="39">
        <v>0</v>
      </c>
    </row>
    <row r="192" spans="1:16" x14ac:dyDescent="0.25">
      <c r="A192" s="48" t="s">
        <v>129</v>
      </c>
      <c r="B192" s="157"/>
      <c r="C192" s="92">
        <v>82.706121933432087</v>
      </c>
      <c r="D192" s="93">
        <v>88.250932492774197</v>
      </c>
      <c r="E192" s="93">
        <v>89.523728715763937</v>
      </c>
      <c r="F192" s="93">
        <v>92.122078075611711</v>
      </c>
      <c r="G192" s="94">
        <v>352.6028612175819</v>
      </c>
      <c r="I192" s="95">
        <v>369.23085321664104</v>
      </c>
      <c r="J192" s="6"/>
      <c r="K192" s="14">
        <v>0</v>
      </c>
      <c r="L192" s="189">
        <v>82.706121933432073</v>
      </c>
      <c r="M192" s="190">
        <v>170.95705442620627</v>
      </c>
      <c r="N192" s="190">
        <v>260.48078314197016</v>
      </c>
      <c r="O192" s="188">
        <v>352.60286121758185</v>
      </c>
      <c r="P192" s="39">
        <v>0</v>
      </c>
    </row>
    <row r="193" spans="1:16" x14ac:dyDescent="0.25">
      <c r="A193" s="85" t="s">
        <v>130</v>
      </c>
      <c r="B193" s="157"/>
      <c r="C193" s="86">
        <v>0.10167464242463758</v>
      </c>
      <c r="D193" s="87">
        <v>0.10731126218729486</v>
      </c>
      <c r="E193" s="87">
        <v>0.1142556590823947</v>
      </c>
      <c r="F193" s="87">
        <v>0.12540974390965931</v>
      </c>
      <c r="G193" s="88">
        <v>0.11179796278732396</v>
      </c>
      <c r="I193" s="89">
        <v>0.11137344781474816</v>
      </c>
      <c r="J193" s="5"/>
      <c r="K193" s="5">
        <v>0</v>
      </c>
      <c r="L193" s="86">
        <v>0.10167464242463757</v>
      </c>
      <c r="M193" s="87">
        <v>0.10450836121684172</v>
      </c>
      <c r="N193" s="87">
        <v>0.10766513964012088</v>
      </c>
      <c r="O193" s="90">
        <v>0.11179796278732394</v>
      </c>
      <c r="P193" s="39">
        <v>0</v>
      </c>
    </row>
    <row r="194" spans="1:16" x14ac:dyDescent="0.25">
      <c r="A194" s="75"/>
      <c r="C194" s="181"/>
      <c r="D194" s="183"/>
      <c r="E194" s="183"/>
      <c r="F194" s="183"/>
      <c r="G194" s="182"/>
      <c r="I194" s="184"/>
      <c r="J194" s="13"/>
      <c r="K194" s="13">
        <v>0</v>
      </c>
      <c r="L194" s="181"/>
      <c r="M194" s="183"/>
      <c r="N194" s="183"/>
      <c r="O194" s="185"/>
      <c r="P194" s="39">
        <v>0</v>
      </c>
    </row>
    <row r="195" spans="1:16" x14ac:dyDescent="0.25">
      <c r="A195" s="48" t="s">
        <v>131</v>
      </c>
      <c r="B195" s="157"/>
      <c r="C195" s="92">
        <v>48.378838413371135</v>
      </c>
      <c r="D195" s="93">
        <v>51.040566010460005</v>
      </c>
      <c r="E195" s="93">
        <v>58.398396477725953</v>
      </c>
      <c r="F195" s="93">
        <v>60.343370569554168</v>
      </c>
      <c r="G195" s="94">
        <v>218.16117147111126</v>
      </c>
      <c r="I195" s="95">
        <v>185.54203212566125</v>
      </c>
      <c r="J195" s="6"/>
      <c r="K195" s="14">
        <v>0</v>
      </c>
      <c r="L195" s="189">
        <v>48.378838413371135</v>
      </c>
      <c r="M195" s="190">
        <v>99.419404423831139</v>
      </c>
      <c r="N195" s="190">
        <v>157.81780090155709</v>
      </c>
      <c r="O195" s="188">
        <v>218.16117147111123</v>
      </c>
      <c r="P195" s="39">
        <v>0</v>
      </c>
    </row>
    <row r="196" spans="1:16" x14ac:dyDescent="0.25">
      <c r="A196" s="75"/>
      <c r="C196" s="181"/>
      <c r="D196" s="183"/>
      <c r="E196" s="183"/>
      <c r="F196" s="183"/>
      <c r="G196" s="182"/>
      <c r="I196" s="184"/>
      <c r="J196" s="13"/>
      <c r="K196" s="13">
        <v>0</v>
      </c>
      <c r="L196" s="181"/>
      <c r="M196" s="183"/>
      <c r="N196" s="183"/>
      <c r="O196" s="185"/>
      <c r="P196" s="39">
        <v>0</v>
      </c>
    </row>
    <row r="197" spans="1:16" x14ac:dyDescent="0.25">
      <c r="A197" s="48" t="s">
        <v>132</v>
      </c>
      <c r="B197" s="157"/>
      <c r="C197" s="186">
        <v>14.246307937931419</v>
      </c>
      <c r="D197" s="187">
        <v>18.038870059045337</v>
      </c>
      <c r="E197" s="187">
        <v>20.329688917647399</v>
      </c>
      <c r="F197" s="187">
        <v>20.509399189219533</v>
      </c>
      <c r="G197" s="188">
        <v>73.124266103843681</v>
      </c>
      <c r="I197" s="191">
        <v>59.010976808069728</v>
      </c>
      <c r="J197" s="14"/>
      <c r="K197" s="14">
        <v>0</v>
      </c>
      <c r="L197" s="186">
        <v>14.246307937931419</v>
      </c>
      <c r="M197" s="187">
        <v>32.285177996976756</v>
      </c>
      <c r="N197" s="187">
        <v>52.614866914624159</v>
      </c>
      <c r="O197" s="188">
        <v>73.124266103843695</v>
      </c>
      <c r="P197" s="39">
        <v>0</v>
      </c>
    </row>
    <row r="198" spans="1:16" x14ac:dyDescent="0.25">
      <c r="A198" s="85" t="s">
        <v>133</v>
      </c>
      <c r="B198" s="157"/>
      <c r="C198" s="86">
        <v>0.29447395607567894</v>
      </c>
      <c r="D198" s="87">
        <v>0.35342221822831155</v>
      </c>
      <c r="E198" s="87">
        <v>0.3481206701523295</v>
      </c>
      <c r="F198" s="87">
        <v>0.33987825001554367</v>
      </c>
      <c r="G198" s="88">
        <v>0.33518460508233355</v>
      </c>
      <c r="I198" s="89">
        <v>0.31804640777084742</v>
      </c>
      <c r="J198" s="5"/>
      <c r="K198" s="5">
        <v>0</v>
      </c>
      <c r="L198" s="86">
        <v>0.29447395607567894</v>
      </c>
      <c r="M198" s="87">
        <v>0.32473718972750049</v>
      </c>
      <c r="N198" s="87">
        <v>0.33338993835964065</v>
      </c>
      <c r="O198" s="90">
        <v>0.33518460508233366</v>
      </c>
      <c r="P198" s="39">
        <v>0</v>
      </c>
    </row>
    <row r="199" spans="1:16" x14ac:dyDescent="0.25">
      <c r="A199" s="75"/>
      <c r="C199" s="194"/>
      <c r="D199" s="192"/>
      <c r="E199" s="192"/>
      <c r="F199" s="192"/>
      <c r="G199" s="193"/>
      <c r="I199" s="195"/>
      <c r="J199" s="15"/>
      <c r="K199" s="15">
        <v>0</v>
      </c>
      <c r="L199" s="194"/>
      <c r="M199" s="192"/>
      <c r="N199" s="192"/>
      <c r="O199" s="196"/>
      <c r="P199" s="39">
        <v>0</v>
      </c>
    </row>
    <row r="200" spans="1:16" x14ac:dyDescent="0.25">
      <c r="A200" s="48" t="s">
        <v>134</v>
      </c>
      <c r="B200" s="157"/>
      <c r="C200" s="186">
        <v>861.81786274763238</v>
      </c>
      <c r="D200" s="187">
        <v>873.42333081986214</v>
      </c>
      <c r="E200" s="187">
        <v>841.93708011705894</v>
      </c>
      <c r="F200" s="187">
        <v>794.91211462163642</v>
      </c>
      <c r="G200" s="188">
        <v>3372.0903883061897</v>
      </c>
      <c r="I200" s="191">
        <v>3500.7923046214651</v>
      </c>
      <c r="J200" s="14"/>
      <c r="K200" s="14">
        <v>0</v>
      </c>
      <c r="L200" s="186">
        <v>861.81786274763226</v>
      </c>
      <c r="M200" s="187">
        <v>1735.2411935674941</v>
      </c>
      <c r="N200" s="187">
        <v>2577.178273684553</v>
      </c>
      <c r="O200" s="188">
        <v>3372.0903883061897</v>
      </c>
      <c r="P200" s="39">
        <v>0</v>
      </c>
    </row>
    <row r="201" spans="1:16" x14ac:dyDescent="0.25">
      <c r="A201" s="48" t="s">
        <v>135</v>
      </c>
      <c r="B201" s="157"/>
      <c r="C201" s="186">
        <v>96.952429871363506</v>
      </c>
      <c r="D201" s="187">
        <v>106.28980255181953</v>
      </c>
      <c r="E201" s="187">
        <v>109.85341763341134</v>
      </c>
      <c r="F201" s="187">
        <v>112.63147726483125</v>
      </c>
      <c r="G201" s="188">
        <v>425.7271273214256</v>
      </c>
      <c r="I201" s="191">
        <v>428.24183002471079</v>
      </c>
      <c r="J201" s="14"/>
      <c r="K201" s="14">
        <v>0</v>
      </c>
      <c r="L201" s="186">
        <v>96.952429871363492</v>
      </c>
      <c r="M201" s="187">
        <v>203.24223242318303</v>
      </c>
      <c r="N201" s="187">
        <v>313.09565005659431</v>
      </c>
      <c r="O201" s="188">
        <v>425.72712732142554</v>
      </c>
      <c r="P201" s="39">
        <v>0</v>
      </c>
    </row>
    <row r="202" spans="1:16" x14ac:dyDescent="0.25">
      <c r="A202" s="197" t="s">
        <v>136</v>
      </c>
      <c r="B202" s="157"/>
      <c r="C202" s="207">
        <v>0.11249758685931792</v>
      </c>
      <c r="D202" s="208">
        <v>0.12169334021802208</v>
      </c>
      <c r="E202" s="208">
        <v>0.13047699196018051</v>
      </c>
      <c r="F202" s="208">
        <v>0.14169047771833465</v>
      </c>
      <c r="G202" s="209">
        <v>0.12625021227122846</v>
      </c>
      <c r="I202" s="210">
        <v>0.12232711705272555</v>
      </c>
      <c r="J202" s="5"/>
      <c r="K202" s="5">
        <v>0</v>
      </c>
      <c r="L202" s="207">
        <v>0.11249758685931792</v>
      </c>
      <c r="M202" s="208">
        <v>0.11712621460151942</v>
      </c>
      <c r="N202" s="208">
        <v>0.12148777337353778</v>
      </c>
      <c r="O202" s="211">
        <v>0.12625021227122843</v>
      </c>
      <c r="P202" s="39">
        <v>0</v>
      </c>
    </row>
    <row r="203" spans="1:16" x14ac:dyDescent="0.25">
      <c r="K203" s="26">
        <v>0</v>
      </c>
      <c r="P203" s="39">
        <v>0</v>
      </c>
    </row>
    <row r="204" spans="1:16" x14ac:dyDescent="0.25">
      <c r="A204" s="29" t="s">
        <v>149</v>
      </c>
      <c r="B204" s="32"/>
      <c r="C204" s="34" t="s">
        <v>3</v>
      </c>
      <c r="D204" s="35" t="s">
        <v>4</v>
      </c>
      <c r="E204" s="35" t="s">
        <v>5</v>
      </c>
      <c r="F204" s="35" t="s">
        <v>6</v>
      </c>
      <c r="G204" s="68">
        <v>2012</v>
      </c>
      <c r="H204" s="33"/>
      <c r="I204" s="36">
        <v>2011</v>
      </c>
      <c r="J204" s="30"/>
      <c r="K204" s="1">
        <v>0</v>
      </c>
      <c r="L204" s="150" t="s">
        <v>36</v>
      </c>
      <c r="M204" s="151" t="s">
        <v>37</v>
      </c>
      <c r="N204" s="151" t="s">
        <v>38</v>
      </c>
      <c r="O204" s="152" t="s">
        <v>39</v>
      </c>
      <c r="P204" s="39" t="e">
        <v>#VALUE!</v>
      </c>
    </row>
    <row r="205" spans="1:16" x14ac:dyDescent="0.25">
      <c r="A205" s="153"/>
      <c r="C205" s="70"/>
      <c r="D205" s="71"/>
      <c r="E205" s="71"/>
      <c r="F205" s="71"/>
      <c r="G205" s="72"/>
      <c r="I205" s="73"/>
      <c r="J205" s="2"/>
      <c r="K205" s="2">
        <v>0</v>
      </c>
      <c r="L205" s="70"/>
      <c r="M205" s="71"/>
      <c r="N205" s="71"/>
      <c r="O205" s="74"/>
      <c r="P205" s="39">
        <v>0</v>
      </c>
    </row>
    <row r="206" spans="1:16" x14ac:dyDescent="0.25">
      <c r="A206" s="75" t="s">
        <v>123</v>
      </c>
      <c r="B206" s="157"/>
      <c r="C206" s="162">
        <v>5</v>
      </c>
      <c r="D206" s="163">
        <v>3</v>
      </c>
      <c r="E206" s="163">
        <v>2</v>
      </c>
      <c r="F206" s="163">
        <v>0</v>
      </c>
      <c r="G206" s="161">
        <v>10</v>
      </c>
      <c r="I206" s="164">
        <v>505</v>
      </c>
      <c r="J206" s="16"/>
      <c r="K206" s="16">
        <v>0</v>
      </c>
      <c r="L206" s="158">
        <v>5</v>
      </c>
      <c r="M206" s="159">
        <v>8</v>
      </c>
      <c r="N206" s="159">
        <v>10</v>
      </c>
      <c r="O206" s="165">
        <v>10</v>
      </c>
      <c r="P206" s="39">
        <v>0</v>
      </c>
    </row>
    <row r="207" spans="1:16" x14ac:dyDescent="0.25">
      <c r="A207" s="48" t="s">
        <v>125</v>
      </c>
      <c r="B207" s="157"/>
      <c r="C207" s="166">
        <v>5</v>
      </c>
      <c r="D207" s="167">
        <v>3</v>
      </c>
      <c r="E207" s="167">
        <v>2</v>
      </c>
      <c r="F207" s="167">
        <v>0</v>
      </c>
      <c r="G207" s="168">
        <v>10</v>
      </c>
      <c r="I207" s="169">
        <v>505</v>
      </c>
      <c r="J207" s="10"/>
      <c r="K207" s="10">
        <v>0</v>
      </c>
      <c r="L207" s="166">
        <v>5</v>
      </c>
      <c r="M207" s="167">
        <v>8</v>
      </c>
      <c r="N207" s="167">
        <v>10</v>
      </c>
      <c r="O207" s="168">
        <v>10</v>
      </c>
      <c r="P207" s="39">
        <v>0</v>
      </c>
    </row>
    <row r="208" spans="1:16" x14ac:dyDescent="0.25">
      <c r="A208" s="85" t="s">
        <v>126</v>
      </c>
      <c r="B208" s="157"/>
      <c r="C208" s="170">
        <v>110768.25399999999</v>
      </c>
      <c r="D208" s="171">
        <v>60529.100333333328</v>
      </c>
      <c r="E208" s="171">
        <v>96509.08</v>
      </c>
      <c r="F208" s="171">
        <v>0</v>
      </c>
      <c r="G208" s="172">
        <v>92844.6731</v>
      </c>
      <c r="I208" s="173">
        <v>108528.4301920594</v>
      </c>
      <c r="J208" s="11"/>
      <c r="K208" s="11">
        <v>0</v>
      </c>
      <c r="L208" s="170">
        <v>110768.25399999999</v>
      </c>
      <c r="M208" s="171">
        <v>91928.571374999985</v>
      </c>
      <c r="N208" s="171">
        <v>92844.673099999985</v>
      </c>
      <c r="O208" s="174">
        <v>92844.673099999985</v>
      </c>
      <c r="P208" s="39">
        <v>0</v>
      </c>
    </row>
    <row r="209" spans="1:16" x14ac:dyDescent="0.25">
      <c r="A209" s="85"/>
      <c r="B209" s="175"/>
      <c r="C209" s="176"/>
      <c r="D209" s="177"/>
      <c r="E209" s="177"/>
      <c r="F209" s="177"/>
      <c r="G209" s="178"/>
      <c r="H209" s="91"/>
      <c r="I209" s="179"/>
      <c r="J209" s="12"/>
      <c r="K209" s="12">
        <v>0</v>
      </c>
      <c r="L209" s="176"/>
      <c r="M209" s="177"/>
      <c r="N209" s="177"/>
      <c r="O209" s="180"/>
      <c r="P209" s="39">
        <v>0</v>
      </c>
    </row>
    <row r="210" spans="1:16" x14ac:dyDescent="0.25">
      <c r="A210" s="75" t="s">
        <v>127</v>
      </c>
      <c r="C210" s="181"/>
      <c r="D210" s="183"/>
      <c r="E210" s="183"/>
      <c r="F210" s="183"/>
      <c r="G210" s="182"/>
      <c r="I210" s="184"/>
      <c r="J210" s="13"/>
      <c r="K210" s="13">
        <v>0</v>
      </c>
      <c r="L210" s="181"/>
      <c r="M210" s="183"/>
      <c r="N210" s="183"/>
      <c r="O210" s="185"/>
      <c r="P210" s="39">
        <v>0</v>
      </c>
    </row>
    <row r="211" spans="1:16" x14ac:dyDescent="0.25">
      <c r="A211" s="48" t="s">
        <v>128</v>
      </c>
      <c r="B211" s="157"/>
      <c r="C211" s="186">
        <v>0.55384126999999994</v>
      </c>
      <c r="D211" s="187">
        <v>0.18158730099999998</v>
      </c>
      <c r="E211" s="187">
        <v>0.19301815999999999</v>
      </c>
      <c r="F211" s="187">
        <v>0</v>
      </c>
      <c r="G211" s="188">
        <v>0.92844673099999997</v>
      </c>
      <c r="I211" s="191">
        <v>54.806857246989999</v>
      </c>
      <c r="J211" s="14"/>
      <c r="K211" s="14">
        <v>0</v>
      </c>
      <c r="L211" s="186">
        <v>0.55384126999999994</v>
      </c>
      <c r="M211" s="187">
        <v>0.73542857099999992</v>
      </c>
      <c r="N211" s="187">
        <v>0.92844673099999986</v>
      </c>
      <c r="O211" s="188">
        <v>0.92844673099999986</v>
      </c>
      <c r="P211" s="39">
        <v>0</v>
      </c>
    </row>
    <row r="212" spans="1:16" x14ac:dyDescent="0.25">
      <c r="A212" s="75"/>
      <c r="C212" s="200"/>
      <c r="D212" s="201"/>
      <c r="E212" s="201"/>
      <c r="F212" s="201"/>
      <c r="G212" s="182"/>
      <c r="I212" s="184"/>
      <c r="J212" s="13"/>
      <c r="K212" s="13">
        <v>0</v>
      </c>
      <c r="L212" s="181"/>
      <c r="M212" s="183"/>
      <c r="N212" s="183"/>
      <c r="O212" s="185"/>
      <c r="P212" s="39">
        <v>0</v>
      </c>
    </row>
    <row r="213" spans="1:16" x14ac:dyDescent="0.25">
      <c r="A213" s="48" t="s">
        <v>129</v>
      </c>
      <c r="B213" s="157"/>
      <c r="C213" s="186">
        <v>-6.8057705473783994E-2</v>
      </c>
      <c r="D213" s="187">
        <v>-6.0024168833454052E-2</v>
      </c>
      <c r="E213" s="187">
        <v>-4.7142774999999991E-2</v>
      </c>
      <c r="F213" s="187">
        <v>0</v>
      </c>
      <c r="G213" s="188">
        <v>-0.17522464930723805</v>
      </c>
      <c r="I213" s="191">
        <v>-9.7250555842138606</v>
      </c>
      <c r="J213" s="14"/>
      <c r="K213" s="14">
        <v>0</v>
      </c>
      <c r="L213" s="186">
        <v>-6.8057705473783994E-2</v>
      </c>
      <c r="M213" s="187">
        <v>-0.12808187430723805</v>
      </c>
      <c r="N213" s="187">
        <v>-0.17522464930723805</v>
      </c>
      <c r="O213" s="188">
        <v>-0.17522464930723805</v>
      </c>
      <c r="P213" s="39">
        <v>0</v>
      </c>
    </row>
    <row r="214" spans="1:16" x14ac:dyDescent="0.25">
      <c r="A214" s="85" t="s">
        <v>130</v>
      </c>
      <c r="B214" s="157"/>
      <c r="C214" s="86">
        <v>-0.12288305180613211</v>
      </c>
      <c r="D214" s="87">
        <v>-0.33055267908549429</v>
      </c>
      <c r="E214" s="87">
        <v>-0.2442401015531388</v>
      </c>
      <c r="F214" s="87">
        <v>0</v>
      </c>
      <c r="G214" s="88">
        <v>-0.18872881281892095</v>
      </c>
      <c r="I214" s="89">
        <v>-0.17744231420508905</v>
      </c>
      <c r="J214" s="5"/>
      <c r="K214" s="5">
        <v>0</v>
      </c>
      <c r="L214" s="86">
        <v>-0.12288305180613211</v>
      </c>
      <c r="M214" s="87">
        <v>-0.17415950285026127</v>
      </c>
      <c r="N214" s="87">
        <v>-0.18872881281892098</v>
      </c>
      <c r="O214" s="90">
        <v>-0.18872881281892098</v>
      </c>
      <c r="P214" s="39">
        <v>0</v>
      </c>
    </row>
    <row r="215" spans="1:16" x14ac:dyDescent="0.25">
      <c r="A215" s="75"/>
      <c r="C215" s="194"/>
      <c r="D215" s="192"/>
      <c r="E215" s="192"/>
      <c r="F215" s="192"/>
      <c r="G215" s="193"/>
      <c r="I215" s="195"/>
      <c r="J215" s="15"/>
      <c r="K215" s="15">
        <v>0</v>
      </c>
      <c r="L215" s="194"/>
      <c r="M215" s="192"/>
      <c r="N215" s="192"/>
      <c r="O215" s="196"/>
      <c r="P215" s="39">
        <v>0</v>
      </c>
    </row>
    <row r="216" spans="1:16" x14ac:dyDescent="0.25">
      <c r="A216" s="48" t="s">
        <v>131</v>
      </c>
      <c r="B216" s="157"/>
      <c r="C216" s="186">
        <v>0</v>
      </c>
      <c r="D216" s="187">
        <v>0</v>
      </c>
      <c r="E216" s="187">
        <v>0</v>
      </c>
      <c r="F216" s="187">
        <v>0</v>
      </c>
      <c r="G216" s="188">
        <v>0</v>
      </c>
      <c r="I216" s="191">
        <v>0</v>
      </c>
      <c r="J216" s="14"/>
      <c r="K216" s="14">
        <v>0</v>
      </c>
      <c r="L216" s="186">
        <v>0</v>
      </c>
      <c r="M216" s="187">
        <v>0</v>
      </c>
      <c r="N216" s="187">
        <v>0</v>
      </c>
      <c r="O216" s="188">
        <v>0</v>
      </c>
      <c r="P216" s="39">
        <v>0</v>
      </c>
    </row>
    <row r="217" spans="1:16" x14ac:dyDescent="0.25">
      <c r="A217" s="75"/>
      <c r="C217" s="200"/>
      <c r="D217" s="201"/>
      <c r="E217" s="201"/>
      <c r="F217" s="201"/>
      <c r="G217" s="182"/>
      <c r="I217" s="184"/>
      <c r="J217" s="13"/>
      <c r="K217" s="13">
        <v>0</v>
      </c>
      <c r="L217" s="200"/>
      <c r="M217" s="201"/>
      <c r="N217" s="201"/>
      <c r="O217" s="202"/>
      <c r="P217" s="39">
        <v>0</v>
      </c>
    </row>
    <row r="218" spans="1:16" x14ac:dyDescent="0.25">
      <c r="A218" s="48" t="s">
        <v>132</v>
      </c>
      <c r="B218" s="157"/>
      <c r="C218" s="186">
        <v>0</v>
      </c>
      <c r="D218" s="187">
        <v>0</v>
      </c>
      <c r="E218" s="187">
        <v>0</v>
      </c>
      <c r="F218" s="187">
        <v>0</v>
      </c>
      <c r="G218" s="188">
        <v>0</v>
      </c>
      <c r="I218" s="191">
        <v>0</v>
      </c>
      <c r="J218" s="14"/>
      <c r="K218" s="14">
        <v>0</v>
      </c>
      <c r="L218" s="186">
        <v>0</v>
      </c>
      <c r="M218" s="187">
        <v>0</v>
      </c>
      <c r="N218" s="187">
        <v>0</v>
      </c>
      <c r="O218" s="188">
        <v>0</v>
      </c>
      <c r="P218" s="39">
        <v>0</v>
      </c>
    </row>
    <row r="219" spans="1:16" x14ac:dyDescent="0.25">
      <c r="A219" s="85" t="s">
        <v>133</v>
      </c>
      <c r="B219" s="157"/>
      <c r="C219" s="86">
        <v>0</v>
      </c>
      <c r="D219" s="87">
        <v>0</v>
      </c>
      <c r="E219" s="87">
        <v>0</v>
      </c>
      <c r="F219" s="87">
        <v>0</v>
      </c>
      <c r="G219" s="88">
        <v>0</v>
      </c>
      <c r="I219" s="89">
        <v>0</v>
      </c>
      <c r="J219" s="5"/>
      <c r="K219" s="5">
        <v>0</v>
      </c>
      <c r="L219" s="86">
        <v>0</v>
      </c>
      <c r="M219" s="87">
        <v>0</v>
      </c>
      <c r="N219" s="87">
        <v>0</v>
      </c>
      <c r="O219" s="90">
        <v>0</v>
      </c>
      <c r="P219" s="39">
        <v>0</v>
      </c>
    </row>
    <row r="220" spans="1:16" x14ac:dyDescent="0.25">
      <c r="A220" s="75"/>
      <c r="C220" s="194"/>
      <c r="D220" s="192"/>
      <c r="E220" s="192"/>
      <c r="F220" s="192"/>
      <c r="G220" s="193"/>
      <c r="I220" s="195"/>
      <c r="J220" s="15"/>
      <c r="K220" s="15">
        <v>0</v>
      </c>
      <c r="L220" s="194"/>
      <c r="M220" s="192"/>
      <c r="N220" s="192"/>
      <c r="O220" s="196"/>
      <c r="P220" s="39">
        <v>0</v>
      </c>
    </row>
    <row r="221" spans="1:16" x14ac:dyDescent="0.25">
      <c r="A221" s="48" t="s">
        <v>150</v>
      </c>
      <c r="B221" s="157"/>
      <c r="C221" s="186">
        <v>0.55384126999999994</v>
      </c>
      <c r="D221" s="187">
        <v>0.18158730099999998</v>
      </c>
      <c r="E221" s="187">
        <v>0.19301815999999999</v>
      </c>
      <c r="F221" s="187">
        <v>0</v>
      </c>
      <c r="G221" s="188">
        <v>0.92844673099999997</v>
      </c>
      <c r="I221" s="191">
        <v>54.806857246989999</v>
      </c>
      <c r="J221" s="14"/>
      <c r="K221" s="14">
        <v>0</v>
      </c>
      <c r="L221" s="186">
        <v>0.55384126999999994</v>
      </c>
      <c r="M221" s="187">
        <v>0.73542857099999992</v>
      </c>
      <c r="N221" s="187">
        <v>0.92844673099999986</v>
      </c>
      <c r="O221" s="188">
        <v>0.92844673099999986</v>
      </c>
      <c r="P221" s="39">
        <v>0</v>
      </c>
    </row>
    <row r="222" spans="1:16" x14ac:dyDescent="0.25">
      <c r="A222" s="48" t="s">
        <v>151</v>
      </c>
      <c r="B222" s="157"/>
      <c r="C222" s="186">
        <v>-6.8057705473783994E-2</v>
      </c>
      <c r="D222" s="187">
        <v>-6.0024168833454052E-2</v>
      </c>
      <c r="E222" s="187">
        <v>-4.7142774999999991E-2</v>
      </c>
      <c r="F222" s="187">
        <v>0</v>
      </c>
      <c r="G222" s="188">
        <v>-0.17522464930723805</v>
      </c>
      <c r="I222" s="191">
        <v>-9.7250555842138606</v>
      </c>
      <c r="J222" s="14"/>
      <c r="K222" s="14">
        <v>0</v>
      </c>
      <c r="L222" s="186">
        <v>-6.8057705473783994E-2</v>
      </c>
      <c r="M222" s="187">
        <v>-0.12808187430723805</v>
      </c>
      <c r="N222" s="187">
        <v>-0.17522464930723805</v>
      </c>
      <c r="O222" s="188">
        <v>-0.17522464930723805</v>
      </c>
      <c r="P222" s="39">
        <v>0</v>
      </c>
    </row>
    <row r="223" spans="1:16" x14ac:dyDescent="0.25">
      <c r="A223" s="197" t="s">
        <v>136</v>
      </c>
      <c r="B223" s="157"/>
      <c r="C223" s="207">
        <v>-0.12288305180613211</v>
      </c>
      <c r="D223" s="208">
        <v>-0.33055267908549429</v>
      </c>
      <c r="E223" s="208">
        <v>-0.2442401015531388</v>
      </c>
      <c r="F223" s="208">
        <v>0</v>
      </c>
      <c r="G223" s="209">
        <v>-0.18872881281892095</v>
      </c>
      <c r="I223" s="210">
        <v>-0.17744231420508905</v>
      </c>
      <c r="J223" s="5"/>
      <c r="K223" s="5">
        <v>0</v>
      </c>
      <c r="L223" s="207">
        <v>-0.12288305180613211</v>
      </c>
      <c r="M223" s="208">
        <v>-0.17415950285026127</v>
      </c>
      <c r="N223" s="208">
        <v>-0.18872881281892098</v>
      </c>
      <c r="O223" s="211">
        <v>-0.18872881281892098</v>
      </c>
      <c r="P223" s="39">
        <v>0</v>
      </c>
    </row>
    <row r="224" spans="1:16" x14ac:dyDescent="0.25">
      <c r="A224" s="17"/>
      <c r="B224" s="157"/>
      <c r="C224" s="198"/>
      <c r="D224" s="198"/>
      <c r="E224" s="198"/>
      <c r="F224" s="198"/>
      <c r="G224" s="198"/>
      <c r="I224" s="198"/>
      <c r="J224" s="198"/>
      <c r="K224" s="198">
        <v>0</v>
      </c>
      <c r="L224" s="198"/>
      <c r="M224" s="198"/>
      <c r="N224" s="198"/>
      <c r="O224" s="198"/>
      <c r="P224" s="39">
        <v>0</v>
      </c>
    </row>
    <row r="225" spans="1:16" x14ac:dyDescent="0.25">
      <c r="A225" s="29" t="s">
        <v>152</v>
      </c>
      <c r="B225" s="32"/>
      <c r="C225" s="34" t="s">
        <v>3</v>
      </c>
      <c r="D225" s="35" t="s">
        <v>4</v>
      </c>
      <c r="E225" s="35" t="s">
        <v>5</v>
      </c>
      <c r="F225" s="35" t="s">
        <v>6</v>
      </c>
      <c r="G225" s="68">
        <v>2012</v>
      </c>
      <c r="H225" s="33"/>
      <c r="I225" s="36">
        <v>2011</v>
      </c>
      <c r="J225" s="30"/>
      <c r="K225" s="1">
        <v>0</v>
      </c>
      <c r="L225" s="150" t="s">
        <v>36</v>
      </c>
      <c r="M225" s="151" t="s">
        <v>37</v>
      </c>
      <c r="N225" s="151" t="s">
        <v>38</v>
      </c>
      <c r="O225" s="152" t="s">
        <v>39</v>
      </c>
      <c r="P225" s="39" t="e">
        <v>#VALUE!</v>
      </c>
    </row>
    <row r="226" spans="1:16" x14ac:dyDescent="0.25">
      <c r="A226" s="153"/>
      <c r="C226" s="70"/>
      <c r="D226" s="71"/>
      <c r="E226" s="71"/>
      <c r="F226" s="71"/>
      <c r="G226" s="72"/>
      <c r="I226" s="73"/>
      <c r="J226" s="2"/>
      <c r="K226" s="2">
        <v>0</v>
      </c>
      <c r="L226" s="70"/>
      <c r="M226" s="71"/>
      <c r="N226" s="71"/>
      <c r="O226" s="74"/>
      <c r="P226" s="39">
        <v>0</v>
      </c>
    </row>
    <row r="227" spans="1:16" x14ac:dyDescent="0.25">
      <c r="A227" s="75" t="s">
        <v>123</v>
      </c>
      <c r="C227" s="162">
        <v>4551</v>
      </c>
      <c r="D227" s="163">
        <v>8100</v>
      </c>
      <c r="E227" s="163">
        <v>4884</v>
      </c>
      <c r="F227" s="163">
        <v>6869</v>
      </c>
      <c r="G227" s="161">
        <v>24404</v>
      </c>
      <c r="I227" s="164">
        <v>24720.693459205941</v>
      </c>
      <c r="J227" s="16"/>
      <c r="K227" s="16">
        <v>0</v>
      </c>
      <c r="L227" s="158">
        <v>4551</v>
      </c>
      <c r="M227" s="159">
        <v>12651</v>
      </c>
      <c r="N227" s="159">
        <v>17535</v>
      </c>
      <c r="O227" s="165">
        <v>24404</v>
      </c>
      <c r="P227" s="39">
        <v>0</v>
      </c>
    </row>
    <row r="228" spans="1:16" x14ac:dyDescent="0.25">
      <c r="A228" s="48" t="s">
        <v>125</v>
      </c>
      <c r="B228" s="157"/>
      <c r="C228" s="166">
        <v>4551</v>
      </c>
      <c r="D228" s="167">
        <v>8100</v>
      </c>
      <c r="E228" s="167">
        <v>4884</v>
      </c>
      <c r="F228" s="167">
        <v>6869</v>
      </c>
      <c r="G228" s="168">
        <v>24404</v>
      </c>
      <c r="I228" s="169">
        <v>24720.693459205941</v>
      </c>
      <c r="J228" s="10"/>
      <c r="K228" s="10">
        <v>0</v>
      </c>
      <c r="L228" s="166">
        <v>4551</v>
      </c>
      <c r="M228" s="167">
        <v>12651</v>
      </c>
      <c r="N228" s="167">
        <v>17535</v>
      </c>
      <c r="O228" s="168">
        <v>24404</v>
      </c>
      <c r="P228" s="39">
        <v>0</v>
      </c>
    </row>
    <row r="229" spans="1:16" x14ac:dyDescent="0.25">
      <c r="A229" s="85" t="s">
        <v>126</v>
      </c>
      <c r="B229" s="157"/>
      <c r="C229" s="170">
        <v>99297.505163683818</v>
      </c>
      <c r="D229" s="171">
        <v>104321.93120119443</v>
      </c>
      <c r="E229" s="171">
        <v>109306.24293691647</v>
      </c>
      <c r="F229" s="171">
        <v>123034.57832165963</v>
      </c>
      <c r="G229" s="172">
        <v>109649.51637948616</v>
      </c>
      <c r="I229" s="173">
        <v>88370.340326958656</v>
      </c>
      <c r="J229" s="11"/>
      <c r="K229" s="11">
        <v>0</v>
      </c>
      <c r="L229" s="170">
        <v>99297.505163683818</v>
      </c>
      <c r="M229" s="171">
        <v>102514.47227330646</v>
      </c>
      <c r="N229" s="171">
        <v>104406.17503470203</v>
      </c>
      <c r="O229" s="174">
        <v>109649.51637948616</v>
      </c>
      <c r="P229" s="39">
        <v>0</v>
      </c>
    </row>
    <row r="230" spans="1:16" x14ac:dyDescent="0.25">
      <c r="A230" s="85"/>
      <c r="B230" s="157"/>
      <c r="C230" s="176"/>
      <c r="D230" s="177"/>
      <c r="E230" s="177"/>
      <c r="F230" s="177"/>
      <c r="G230" s="178"/>
      <c r="H230" s="91"/>
      <c r="I230" s="179"/>
      <c r="J230" s="12"/>
      <c r="K230" s="12">
        <v>0</v>
      </c>
      <c r="L230" s="176"/>
      <c r="M230" s="177"/>
      <c r="N230" s="177"/>
      <c r="O230" s="180"/>
      <c r="P230" s="39">
        <v>0</v>
      </c>
    </row>
    <row r="231" spans="1:16" x14ac:dyDescent="0.25">
      <c r="A231" s="75" t="s">
        <v>127</v>
      </c>
      <c r="B231" s="175"/>
      <c r="C231" s="181"/>
      <c r="D231" s="183"/>
      <c r="E231" s="183"/>
      <c r="F231" s="183"/>
      <c r="G231" s="182"/>
      <c r="I231" s="184"/>
      <c r="J231" s="13"/>
      <c r="K231" s="13">
        <v>0</v>
      </c>
      <c r="L231" s="181"/>
      <c r="M231" s="183"/>
      <c r="N231" s="183"/>
      <c r="O231" s="185"/>
      <c r="P231" s="39">
        <v>0</v>
      </c>
    </row>
    <row r="232" spans="1:16" x14ac:dyDescent="0.25">
      <c r="A232" s="48" t="s">
        <v>128</v>
      </c>
      <c r="B232" s="157"/>
      <c r="C232" s="186">
        <v>451.90294599992501</v>
      </c>
      <c r="D232" s="187">
        <v>845.0076427296749</v>
      </c>
      <c r="E232" s="187">
        <v>533.85169050390004</v>
      </c>
      <c r="F232" s="187">
        <v>845.12451849147999</v>
      </c>
      <c r="G232" s="188">
        <v>2675.8867977249802</v>
      </c>
      <c r="I232" s="191">
        <v>2184.57609410845</v>
      </c>
      <c r="J232" s="14"/>
      <c r="K232" s="14">
        <v>0</v>
      </c>
      <c r="L232" s="186">
        <v>451.90294599992501</v>
      </c>
      <c r="M232" s="187">
        <v>1296.9105887296</v>
      </c>
      <c r="N232" s="187">
        <v>1830.7622792335001</v>
      </c>
      <c r="O232" s="188">
        <v>2675.8867977249802</v>
      </c>
      <c r="P232" s="39">
        <v>0</v>
      </c>
    </row>
    <row r="233" spans="1:16" x14ac:dyDescent="0.25">
      <c r="A233" s="75"/>
      <c r="B233" s="157"/>
      <c r="C233" s="200"/>
      <c r="D233" s="201"/>
      <c r="E233" s="201"/>
      <c r="F233" s="201"/>
      <c r="G233" s="182"/>
      <c r="I233" s="184"/>
      <c r="J233" s="13"/>
      <c r="K233" s="13">
        <v>0</v>
      </c>
      <c r="L233" s="181"/>
      <c r="M233" s="183"/>
      <c r="N233" s="183"/>
      <c r="O233" s="185"/>
      <c r="P233" s="39">
        <v>0</v>
      </c>
    </row>
    <row r="234" spans="1:16" x14ac:dyDescent="0.25">
      <c r="A234" s="48" t="s">
        <v>129</v>
      </c>
      <c r="C234" s="186">
        <v>30.102044640920042</v>
      </c>
      <c r="D234" s="187">
        <v>77.059423520999729</v>
      </c>
      <c r="E234" s="187">
        <v>55.369275835790177</v>
      </c>
      <c r="F234" s="187">
        <v>122.75654302382928</v>
      </c>
      <c r="G234" s="188">
        <v>285.28728702153921</v>
      </c>
      <c r="I234" s="191">
        <v>149.6857910002559</v>
      </c>
      <c r="J234" s="14"/>
      <c r="K234" s="14">
        <v>0</v>
      </c>
      <c r="L234" s="186">
        <v>30.102044640920042</v>
      </c>
      <c r="M234" s="187">
        <v>107.16146816191977</v>
      </c>
      <c r="N234" s="187">
        <v>162.53074399770995</v>
      </c>
      <c r="O234" s="188">
        <v>285.28728702153921</v>
      </c>
      <c r="P234" s="39">
        <v>0</v>
      </c>
    </row>
    <row r="235" spans="1:16" x14ac:dyDescent="0.25">
      <c r="A235" s="85" t="s">
        <v>130</v>
      </c>
      <c r="B235" s="157"/>
      <c r="C235" s="86">
        <v>6.6611746852663883E-2</v>
      </c>
      <c r="D235" s="87">
        <v>9.1193759232840094E-2</v>
      </c>
      <c r="E235" s="87">
        <v>0.103716587997553</v>
      </c>
      <c r="F235" s="87">
        <v>0.14525261110983473</v>
      </c>
      <c r="G235" s="88">
        <v>0.10661410911107616</v>
      </c>
      <c r="I235" s="89">
        <v>6.8519376094950971E-2</v>
      </c>
      <c r="J235" s="5"/>
      <c r="K235" s="5">
        <v>0</v>
      </c>
      <c r="L235" s="86">
        <v>6.6611746852663883E-2</v>
      </c>
      <c r="M235" s="87">
        <v>8.2628262189524349E-2</v>
      </c>
      <c r="N235" s="87">
        <v>8.8777634235373257E-2</v>
      </c>
      <c r="O235" s="90">
        <v>0.10661410911107616</v>
      </c>
      <c r="P235" s="39">
        <v>0</v>
      </c>
    </row>
    <row r="236" spans="1:16" x14ac:dyDescent="0.25">
      <c r="A236" s="75"/>
      <c r="B236" s="157"/>
      <c r="C236" s="194"/>
      <c r="D236" s="192"/>
      <c r="E236" s="192"/>
      <c r="F236" s="192"/>
      <c r="G236" s="193"/>
      <c r="I236" s="195"/>
      <c r="J236" s="15"/>
      <c r="K236" s="15">
        <v>0</v>
      </c>
      <c r="L236" s="194"/>
      <c r="M236" s="192"/>
      <c r="N236" s="192"/>
      <c r="O236" s="196"/>
      <c r="P236" s="39">
        <v>0</v>
      </c>
    </row>
    <row r="237" spans="1:16" x14ac:dyDescent="0.25">
      <c r="A237" s="48" t="s">
        <v>131</v>
      </c>
      <c r="B237" s="157"/>
      <c r="C237" s="186">
        <v>0</v>
      </c>
      <c r="D237" s="187">
        <v>7.5791378175999995</v>
      </c>
      <c r="E237" s="187">
        <v>0</v>
      </c>
      <c r="F237" s="187">
        <v>15.805575141080002</v>
      </c>
      <c r="G237" s="188">
        <v>23.384712958680002</v>
      </c>
      <c r="I237" s="191">
        <v>1.6966970000000001</v>
      </c>
      <c r="J237" s="14"/>
      <c r="K237" s="14">
        <v>0</v>
      </c>
      <c r="L237" s="186">
        <v>0</v>
      </c>
      <c r="M237" s="187">
        <v>7.5791378175999995</v>
      </c>
      <c r="N237" s="187">
        <v>7.5791378175999995</v>
      </c>
      <c r="O237" s="188">
        <v>23.384712958680002</v>
      </c>
      <c r="P237" s="39">
        <v>0</v>
      </c>
    </row>
    <row r="238" spans="1:16" x14ac:dyDescent="0.25">
      <c r="A238" s="75"/>
      <c r="B238" s="157"/>
      <c r="C238" s="200"/>
      <c r="D238" s="201"/>
      <c r="E238" s="201"/>
      <c r="F238" s="201"/>
      <c r="G238" s="182"/>
      <c r="I238" s="184"/>
      <c r="J238" s="13"/>
      <c r="K238" s="13">
        <v>0</v>
      </c>
      <c r="L238" s="200"/>
      <c r="M238" s="201"/>
      <c r="N238" s="201"/>
      <c r="O238" s="202"/>
      <c r="P238" s="39">
        <v>0</v>
      </c>
    </row>
    <row r="239" spans="1:16" x14ac:dyDescent="0.25">
      <c r="A239" s="48" t="s">
        <v>132</v>
      </c>
      <c r="B239" s="157"/>
      <c r="C239" s="186">
        <v>0</v>
      </c>
      <c r="D239" s="187">
        <v>2.6532805238399999</v>
      </c>
      <c r="E239" s="187">
        <v>0</v>
      </c>
      <c r="F239" s="187">
        <v>5.4970335554999998</v>
      </c>
      <c r="G239" s="188">
        <v>8.1503140793399993</v>
      </c>
      <c r="I239" s="191">
        <v>0.7934476800000001</v>
      </c>
      <c r="J239" s="14"/>
      <c r="K239" s="14">
        <v>0</v>
      </c>
      <c r="L239" s="186">
        <v>0</v>
      </c>
      <c r="M239" s="187">
        <v>2.6532805238399999</v>
      </c>
      <c r="N239" s="187">
        <v>2.6532805238399999</v>
      </c>
      <c r="O239" s="188">
        <v>8.1503140793399993</v>
      </c>
      <c r="P239" s="39">
        <v>0</v>
      </c>
    </row>
    <row r="240" spans="1:16" x14ac:dyDescent="0.25">
      <c r="A240" s="85" t="s">
        <v>133</v>
      </c>
      <c r="B240" s="157"/>
      <c r="C240" s="86">
        <v>0</v>
      </c>
      <c r="D240" s="87">
        <v>0.35007682769386356</v>
      </c>
      <c r="E240" s="87">
        <v>0</v>
      </c>
      <c r="F240" s="87">
        <v>0.34779079574350658</v>
      </c>
      <c r="G240" s="88">
        <v>0.34853171359175239</v>
      </c>
      <c r="I240" s="89">
        <v>0.46764253134177763</v>
      </c>
      <c r="J240" s="5"/>
      <c r="K240" s="5">
        <v>0</v>
      </c>
      <c r="L240" s="86">
        <v>0</v>
      </c>
      <c r="M240" s="87">
        <v>0.35007682769386356</v>
      </c>
      <c r="N240" s="87">
        <v>0.35007682769386356</v>
      </c>
      <c r="O240" s="90">
        <v>0.34853171359175239</v>
      </c>
      <c r="P240" s="39">
        <v>0</v>
      </c>
    </row>
    <row r="241" spans="1:16" x14ac:dyDescent="0.25">
      <c r="A241" s="75"/>
      <c r="B241" s="157"/>
      <c r="C241" s="194"/>
      <c r="D241" s="192"/>
      <c r="E241" s="192"/>
      <c r="F241" s="192"/>
      <c r="G241" s="193"/>
      <c r="I241" s="195"/>
      <c r="J241" s="15"/>
      <c r="K241" s="15">
        <v>0</v>
      </c>
      <c r="L241" s="194"/>
      <c r="M241" s="192"/>
      <c r="N241" s="192"/>
      <c r="O241" s="196"/>
      <c r="P241" s="39">
        <v>0</v>
      </c>
    </row>
    <row r="242" spans="1:16" x14ac:dyDescent="0.25">
      <c r="A242" s="48" t="s">
        <v>153</v>
      </c>
      <c r="C242" s="186">
        <v>451.90294599992501</v>
      </c>
      <c r="D242" s="187">
        <v>852.58678054727488</v>
      </c>
      <c r="E242" s="187">
        <v>533.85169050390004</v>
      </c>
      <c r="F242" s="187">
        <v>860.93009363255999</v>
      </c>
      <c r="G242" s="188">
        <v>2699.2715106836604</v>
      </c>
      <c r="I242" s="191">
        <v>2186.2727911084498</v>
      </c>
      <c r="J242" s="14"/>
      <c r="K242" s="14">
        <v>0</v>
      </c>
      <c r="L242" s="186">
        <v>451.90294599992501</v>
      </c>
      <c r="M242" s="187">
        <v>1304.4897265472</v>
      </c>
      <c r="N242" s="187">
        <v>1838.3414170511001</v>
      </c>
      <c r="O242" s="188">
        <v>2699.2715106836604</v>
      </c>
      <c r="P242" s="39">
        <v>0</v>
      </c>
    </row>
    <row r="243" spans="1:16" x14ac:dyDescent="0.25">
      <c r="A243" s="48" t="s">
        <v>154</v>
      </c>
      <c r="B243" s="157"/>
      <c r="C243" s="186">
        <v>30.102044640920042</v>
      </c>
      <c r="D243" s="187">
        <v>79.712704044839725</v>
      </c>
      <c r="E243" s="187">
        <v>55.369275835790177</v>
      </c>
      <c r="F243" s="187">
        <v>128.25357657932929</v>
      </c>
      <c r="G243" s="188">
        <v>293.43760110087919</v>
      </c>
      <c r="I243" s="191">
        <v>150.47923868025592</v>
      </c>
      <c r="J243" s="14"/>
      <c r="K243" s="14">
        <v>0</v>
      </c>
      <c r="L243" s="186">
        <v>30.102044640920042</v>
      </c>
      <c r="M243" s="187">
        <v>109.81474868575977</v>
      </c>
      <c r="N243" s="187">
        <v>165.18402452154996</v>
      </c>
      <c r="O243" s="188">
        <v>293.43760110087919</v>
      </c>
      <c r="P243" s="39">
        <v>0</v>
      </c>
    </row>
    <row r="244" spans="1:16" x14ac:dyDescent="0.25">
      <c r="A244" s="197" t="s">
        <v>136</v>
      </c>
      <c r="B244" s="157"/>
      <c r="C244" s="207">
        <v>6.6611746852663883E-2</v>
      </c>
      <c r="D244" s="208">
        <v>9.3495120805969098E-2</v>
      </c>
      <c r="E244" s="208">
        <v>0.103716587997553</v>
      </c>
      <c r="F244" s="208">
        <v>0.1489709530749278</v>
      </c>
      <c r="G244" s="209">
        <v>0.10870992411821459</v>
      </c>
      <c r="I244" s="210">
        <v>6.8829122922012986E-2</v>
      </c>
      <c r="J244" s="5"/>
      <c r="K244" s="5">
        <v>0</v>
      </c>
      <c r="L244" s="207">
        <v>6.6611746852663883E-2</v>
      </c>
      <c r="M244" s="208">
        <v>8.4182149120042432E-2</v>
      </c>
      <c r="N244" s="208">
        <v>8.9854921936384988E-2</v>
      </c>
      <c r="O244" s="211">
        <v>0.10870992411821459</v>
      </c>
      <c r="P244" s="39">
        <v>0</v>
      </c>
    </row>
    <row r="245" spans="1:16" x14ac:dyDescent="0.25">
      <c r="B245" s="157"/>
      <c r="K245" s="26">
        <v>0</v>
      </c>
      <c r="P245" s="39">
        <v>0</v>
      </c>
    </row>
    <row r="246" spans="1:16" x14ac:dyDescent="0.25">
      <c r="A246" s="29" t="s">
        <v>161</v>
      </c>
      <c r="B246" s="32"/>
      <c r="C246" s="34" t="s">
        <v>3</v>
      </c>
      <c r="D246" s="35" t="s">
        <v>4</v>
      </c>
      <c r="E246" s="35" t="s">
        <v>5</v>
      </c>
      <c r="F246" s="35" t="s">
        <v>6</v>
      </c>
      <c r="G246" s="68">
        <v>2012</v>
      </c>
      <c r="H246" s="33"/>
      <c r="I246" s="36">
        <v>2011</v>
      </c>
      <c r="J246" s="30"/>
      <c r="K246" s="1">
        <v>0</v>
      </c>
      <c r="L246" s="150" t="s">
        <v>36</v>
      </c>
      <c r="M246" s="151" t="s">
        <v>37</v>
      </c>
      <c r="N246" s="151" t="s">
        <v>38</v>
      </c>
      <c r="O246" s="152" t="s">
        <v>39</v>
      </c>
      <c r="P246" s="39" t="e">
        <v>#VALUE!</v>
      </c>
    </row>
    <row r="247" spans="1:16" x14ac:dyDescent="0.25">
      <c r="A247" s="153"/>
      <c r="C247" s="70"/>
      <c r="D247" s="71"/>
      <c r="E247" s="71"/>
      <c r="F247" s="71"/>
      <c r="G247" s="72"/>
      <c r="I247" s="73"/>
      <c r="J247" s="2"/>
      <c r="K247" s="2">
        <v>0</v>
      </c>
      <c r="L247" s="70"/>
      <c r="M247" s="71"/>
      <c r="N247" s="71"/>
      <c r="O247" s="74"/>
      <c r="P247" s="39">
        <v>0</v>
      </c>
    </row>
    <row r="248" spans="1:16" x14ac:dyDescent="0.25">
      <c r="A248" s="75" t="s">
        <v>162</v>
      </c>
      <c r="C248" s="162">
        <v>6000</v>
      </c>
      <c r="D248" s="163">
        <v>7185</v>
      </c>
      <c r="E248" s="163">
        <v>10423</v>
      </c>
      <c r="F248" s="163">
        <v>10040</v>
      </c>
      <c r="G248" s="161">
        <v>33648</v>
      </c>
      <c r="I248" s="199">
        <v>12105</v>
      </c>
      <c r="J248" s="18"/>
      <c r="K248" s="16">
        <v>0</v>
      </c>
      <c r="L248" s="158">
        <v>6000</v>
      </c>
      <c r="M248" s="159">
        <v>13185</v>
      </c>
      <c r="N248" s="159">
        <v>23608</v>
      </c>
      <c r="O248" s="165">
        <v>33648</v>
      </c>
      <c r="P248" s="39">
        <v>0</v>
      </c>
    </row>
    <row r="249" spans="1:16" x14ac:dyDescent="0.25">
      <c r="A249" s="75" t="s">
        <v>163</v>
      </c>
      <c r="C249" s="162">
        <v>7781</v>
      </c>
      <c r="D249" s="163">
        <v>11581</v>
      </c>
      <c r="E249" s="163">
        <v>23792</v>
      </c>
      <c r="F249" s="163">
        <v>25373</v>
      </c>
      <c r="G249" s="161">
        <v>68527</v>
      </c>
      <c r="I249" s="199">
        <v>61722</v>
      </c>
      <c r="J249" s="18"/>
      <c r="K249" s="16">
        <v>0</v>
      </c>
      <c r="L249" s="158">
        <v>7781</v>
      </c>
      <c r="M249" s="159">
        <v>19362</v>
      </c>
      <c r="N249" s="159">
        <v>43154</v>
      </c>
      <c r="O249" s="165">
        <v>68527</v>
      </c>
      <c r="P249" s="39">
        <v>0</v>
      </c>
    </row>
    <row r="250" spans="1:16" x14ac:dyDescent="0.25">
      <c r="A250" s="48" t="s">
        <v>125</v>
      </c>
      <c r="C250" s="166">
        <v>13781</v>
      </c>
      <c r="D250" s="167">
        <v>18766</v>
      </c>
      <c r="E250" s="167">
        <v>34215</v>
      </c>
      <c r="F250" s="167">
        <v>35413</v>
      </c>
      <c r="G250" s="168">
        <v>102175</v>
      </c>
      <c r="I250" s="169">
        <v>73827</v>
      </c>
      <c r="J250" s="10"/>
      <c r="K250" s="10">
        <v>0</v>
      </c>
      <c r="L250" s="166">
        <v>13781</v>
      </c>
      <c r="M250" s="167">
        <v>32547</v>
      </c>
      <c r="N250" s="167">
        <v>66762</v>
      </c>
      <c r="O250" s="168">
        <v>102175</v>
      </c>
      <c r="P250" s="39">
        <v>0</v>
      </c>
    </row>
    <row r="251" spans="1:16" x14ac:dyDescent="0.25">
      <c r="A251" s="85" t="s">
        <v>126</v>
      </c>
      <c r="C251" s="170">
        <v>10815.409429359277</v>
      </c>
      <c r="D251" s="171">
        <v>11149.472072317769</v>
      </c>
      <c r="E251" s="171">
        <v>11248.744115300062</v>
      </c>
      <c r="F251" s="171">
        <v>11664.45007749371</v>
      </c>
      <c r="G251" s="172">
        <v>11316.144856906207</v>
      </c>
      <c r="I251" s="173">
        <v>13102.363765387605</v>
      </c>
      <c r="J251" s="11"/>
      <c r="K251" s="11">
        <v>0</v>
      </c>
      <c r="L251" s="170">
        <v>10815.409429359277</v>
      </c>
      <c r="M251" s="171">
        <v>11008.02378883201</v>
      </c>
      <c r="N251" s="171">
        <v>11131.391063181258</v>
      </c>
      <c r="O251" s="174">
        <v>11316.144856906207</v>
      </c>
      <c r="P251" s="39">
        <v>0</v>
      </c>
    </row>
    <row r="252" spans="1:16" x14ac:dyDescent="0.25">
      <c r="A252" s="85"/>
      <c r="C252" s="176"/>
      <c r="D252" s="177"/>
      <c r="E252" s="177"/>
      <c r="F252" s="177"/>
      <c r="G252" s="178"/>
      <c r="H252" s="91"/>
      <c r="I252" s="179"/>
      <c r="J252" s="12"/>
      <c r="K252" s="12">
        <v>0</v>
      </c>
      <c r="L252" s="176"/>
      <c r="M252" s="177"/>
      <c r="N252" s="177"/>
      <c r="O252" s="180"/>
      <c r="P252" s="39">
        <v>0</v>
      </c>
    </row>
    <row r="253" spans="1:16" x14ac:dyDescent="0.25">
      <c r="A253" s="75" t="s">
        <v>127</v>
      </c>
      <c r="C253" s="181"/>
      <c r="D253" s="183"/>
      <c r="E253" s="183"/>
      <c r="F253" s="183"/>
      <c r="G253" s="182"/>
      <c r="I253" s="184"/>
      <c r="J253" s="13"/>
      <c r="K253" s="13">
        <v>0</v>
      </c>
      <c r="L253" s="181"/>
      <c r="M253" s="183"/>
      <c r="N253" s="183"/>
      <c r="O253" s="185"/>
      <c r="P253" s="39">
        <v>0</v>
      </c>
    </row>
    <row r="254" spans="1:16" x14ac:dyDescent="0.25">
      <c r="A254" s="48" t="s">
        <v>164</v>
      </c>
      <c r="C254" s="186">
        <v>149.0471573460002</v>
      </c>
      <c r="D254" s="187">
        <v>209.23099290911526</v>
      </c>
      <c r="E254" s="187">
        <v>384.87577990499165</v>
      </c>
      <c r="F254" s="187">
        <v>413.0731705942847</v>
      </c>
      <c r="G254" s="188">
        <v>1156.2271007543918</v>
      </c>
      <c r="I254" s="191">
        <v>967.30820970727063</v>
      </c>
      <c r="J254" s="14"/>
      <c r="K254" s="14">
        <v>0</v>
      </c>
      <c r="L254" s="186">
        <v>149.0471573460002</v>
      </c>
      <c r="M254" s="187">
        <v>358.27815025511546</v>
      </c>
      <c r="N254" s="187">
        <v>743.15393016010717</v>
      </c>
      <c r="O254" s="188">
        <v>1156.2271007543918</v>
      </c>
      <c r="P254" s="39">
        <v>0</v>
      </c>
    </row>
    <row r="255" spans="1:16" x14ac:dyDescent="0.25">
      <c r="A255" s="75"/>
      <c r="C255" s="181"/>
      <c r="D255" s="183"/>
      <c r="E255" s="183"/>
      <c r="F255" s="183"/>
      <c r="G255" s="182"/>
      <c r="I255" s="184"/>
      <c r="J255" s="13"/>
      <c r="K255" s="13">
        <v>0</v>
      </c>
      <c r="L255" s="181"/>
      <c r="M255" s="183"/>
      <c r="N255" s="183"/>
      <c r="O255" s="185"/>
      <c r="P255" s="39">
        <v>0</v>
      </c>
    </row>
    <row r="256" spans="1:16" x14ac:dyDescent="0.25">
      <c r="A256" s="48" t="s">
        <v>165</v>
      </c>
      <c r="C256" s="186">
        <v>32.165072636396694</v>
      </c>
      <c r="D256" s="187">
        <v>43.448966669159276</v>
      </c>
      <c r="E256" s="187">
        <v>65.785114758961399</v>
      </c>
      <c r="F256" s="187">
        <v>75.711295452888237</v>
      </c>
      <c r="G256" s="188">
        <v>217.11044951740561</v>
      </c>
      <c r="I256" s="191">
        <v>247.72172410835873</v>
      </c>
      <c r="J256" s="14"/>
      <c r="K256" s="14">
        <v>0</v>
      </c>
      <c r="L256" s="186">
        <v>32.165072636396694</v>
      </c>
      <c r="M256" s="187">
        <v>75.614039305555963</v>
      </c>
      <c r="N256" s="187">
        <v>141.39915406451738</v>
      </c>
      <c r="O256" s="188">
        <v>217.11044951740561</v>
      </c>
      <c r="P256" s="39">
        <v>0</v>
      </c>
    </row>
    <row r="257" spans="1:16" x14ac:dyDescent="0.25">
      <c r="A257" s="85" t="s">
        <v>130</v>
      </c>
      <c r="C257" s="86">
        <v>0.21580467020735078</v>
      </c>
      <c r="D257" s="87">
        <v>0.20766028046348003</v>
      </c>
      <c r="E257" s="87">
        <v>0.17092557701396735</v>
      </c>
      <c r="F257" s="87">
        <v>0.18328785513705251</v>
      </c>
      <c r="G257" s="88">
        <v>0.18777491841849214</v>
      </c>
      <c r="I257" s="89">
        <v>0.25609389191819731</v>
      </c>
      <c r="J257" s="5"/>
      <c r="K257" s="5">
        <v>0</v>
      </c>
      <c r="L257" s="86">
        <v>0.21580467020735078</v>
      </c>
      <c r="M257" s="87">
        <v>0.21104842495059842</v>
      </c>
      <c r="N257" s="87">
        <v>0.1902689985559976</v>
      </c>
      <c r="O257" s="90">
        <v>0.18777491841849214</v>
      </c>
      <c r="P257" s="39">
        <v>0</v>
      </c>
    </row>
    <row r="258" spans="1:16" x14ac:dyDescent="0.25">
      <c r="A258" s="85"/>
      <c r="C258" s="86"/>
      <c r="D258" s="87"/>
      <c r="E258" s="87"/>
      <c r="F258" s="87"/>
      <c r="G258" s="88"/>
      <c r="I258" s="89"/>
      <c r="J258" s="5"/>
      <c r="K258" s="5">
        <v>0</v>
      </c>
      <c r="L258" s="86"/>
      <c r="M258" s="87"/>
      <c r="N258" s="87"/>
      <c r="O258" s="90"/>
      <c r="P258" s="39">
        <v>0</v>
      </c>
    </row>
    <row r="259" spans="1:16" x14ac:dyDescent="0.25">
      <c r="A259" s="48" t="s">
        <v>131</v>
      </c>
      <c r="C259" s="92">
        <v>9.6270544747500004</v>
      </c>
      <c r="D259" s="93">
        <v>12.588536079150002</v>
      </c>
      <c r="E259" s="93">
        <v>11.384263325200006</v>
      </c>
      <c r="F259" s="93">
        <v>19.14240302955001</v>
      </c>
      <c r="G259" s="94">
        <v>52.74225690865002</v>
      </c>
      <c r="I259" s="206">
        <v>34.287247970999999</v>
      </c>
      <c r="J259" s="220"/>
      <c r="K259" s="6">
        <v>0</v>
      </c>
      <c r="L259" s="189">
        <v>9.6270544747500004</v>
      </c>
      <c r="M259" s="190">
        <v>22.215590553900004</v>
      </c>
      <c r="N259" s="190">
        <v>33.59985387910001</v>
      </c>
      <c r="O259" s="188">
        <v>52.74225690865002</v>
      </c>
      <c r="P259" s="39">
        <v>0</v>
      </c>
    </row>
    <row r="260" spans="1:16" x14ac:dyDescent="0.25">
      <c r="A260" s="48" t="s">
        <v>132</v>
      </c>
      <c r="C260" s="92">
        <v>1.6563165157101647</v>
      </c>
      <c r="D260" s="93">
        <v>3.1934595384816147</v>
      </c>
      <c r="E260" s="93">
        <v>2.5878853268800084</v>
      </c>
      <c r="F260" s="93">
        <v>3.9419260057441328</v>
      </c>
      <c r="G260" s="94">
        <v>11.379587386815921</v>
      </c>
      <c r="I260" s="206">
        <v>6.6661918165595795</v>
      </c>
      <c r="J260" s="220"/>
      <c r="K260" s="6">
        <v>0</v>
      </c>
      <c r="L260" s="189">
        <v>1.6563165157101647</v>
      </c>
      <c r="M260" s="190">
        <v>4.8497760541917794</v>
      </c>
      <c r="N260" s="190">
        <v>7.4376613810717878</v>
      </c>
      <c r="O260" s="188">
        <v>11.379587386815921</v>
      </c>
      <c r="P260" s="39">
        <v>0</v>
      </c>
    </row>
    <row r="261" spans="1:16" x14ac:dyDescent="0.25">
      <c r="A261" s="85" t="s">
        <v>133</v>
      </c>
      <c r="C261" s="86">
        <v>0.1720481088015425</v>
      </c>
      <c r="D261" s="87">
        <v>0.25367997663928865</v>
      </c>
      <c r="E261" s="87">
        <v>0.22732128140004551</v>
      </c>
      <c r="F261" s="87">
        <v>0.20592639281802844</v>
      </c>
      <c r="G261" s="88">
        <v>0.21575844595587651</v>
      </c>
      <c r="I261" s="89">
        <v>0.19442189767454696</v>
      </c>
      <c r="J261" s="5"/>
      <c r="K261" s="5">
        <v>0</v>
      </c>
      <c r="L261" s="86">
        <v>0.1720481088015425</v>
      </c>
      <c r="M261" s="87">
        <v>0.21830507014545192</v>
      </c>
      <c r="N261" s="87">
        <v>0.22135993233286672</v>
      </c>
      <c r="O261" s="90">
        <v>0.21575844595587651</v>
      </c>
      <c r="P261" s="39">
        <v>0</v>
      </c>
    </row>
    <row r="262" spans="1:16" x14ac:dyDescent="0.25">
      <c r="A262" s="85"/>
      <c r="C262" s="86"/>
      <c r="D262" s="87"/>
      <c r="E262" s="87"/>
      <c r="F262" s="87"/>
      <c r="G262" s="88"/>
      <c r="I262" s="89"/>
      <c r="J262" s="5"/>
      <c r="K262" s="5">
        <v>0</v>
      </c>
      <c r="L262" s="86"/>
      <c r="M262" s="87"/>
      <c r="N262" s="87"/>
      <c r="O262" s="90"/>
      <c r="P262" s="39">
        <v>0</v>
      </c>
    </row>
    <row r="263" spans="1:16" x14ac:dyDescent="0.25">
      <c r="A263" s="48" t="s">
        <v>166</v>
      </c>
      <c r="C263" s="186">
        <v>158.6742118207502</v>
      </c>
      <c r="D263" s="187">
        <v>221.81952898826526</v>
      </c>
      <c r="E263" s="187">
        <v>396.26004323019163</v>
      </c>
      <c r="F263" s="187">
        <v>432.2155736238347</v>
      </c>
      <c r="G263" s="188">
        <v>1208.9693576630418</v>
      </c>
      <c r="I263" s="191">
        <v>1001.5954576782706</v>
      </c>
      <c r="J263" s="14"/>
      <c r="K263" s="14">
        <v>0</v>
      </c>
      <c r="L263" s="186">
        <v>158.6742118207502</v>
      </c>
      <c r="M263" s="187">
        <v>380.49374080901549</v>
      </c>
      <c r="N263" s="187">
        <v>776.75378403920718</v>
      </c>
      <c r="O263" s="188">
        <v>1208.9693576630418</v>
      </c>
      <c r="P263" s="39">
        <v>0</v>
      </c>
    </row>
    <row r="264" spans="1:16" x14ac:dyDescent="0.25">
      <c r="A264" s="48" t="s">
        <v>167</v>
      </c>
      <c r="C264" s="186">
        <v>33.82138915210686</v>
      </c>
      <c r="D264" s="187">
        <v>46.642426207640888</v>
      </c>
      <c r="E264" s="187">
        <v>68.373000085841412</v>
      </c>
      <c r="F264" s="187">
        <v>79.653221458632373</v>
      </c>
      <c r="G264" s="188">
        <v>228.49003690422154</v>
      </c>
      <c r="I264" s="191">
        <v>254.3879159249183</v>
      </c>
      <c r="J264" s="14"/>
      <c r="K264" s="14">
        <v>0</v>
      </c>
      <c r="L264" s="186">
        <v>33.82138915210686</v>
      </c>
      <c r="M264" s="187">
        <v>80.463815359747741</v>
      </c>
      <c r="N264" s="187">
        <v>148.83681544558917</v>
      </c>
      <c r="O264" s="188">
        <v>228.49003690422154</v>
      </c>
      <c r="P264" s="39">
        <v>0</v>
      </c>
    </row>
    <row r="265" spans="1:16" x14ac:dyDescent="0.25">
      <c r="A265" s="197" t="s">
        <v>168</v>
      </c>
      <c r="B265" s="157"/>
      <c r="C265" s="207">
        <v>0.21314987964341636</v>
      </c>
      <c r="D265" s="208">
        <v>0.21027195585699929</v>
      </c>
      <c r="E265" s="208">
        <v>0.17254578465314208</v>
      </c>
      <c r="F265" s="208">
        <v>0.18429049372468023</v>
      </c>
      <c r="G265" s="209">
        <v>0.18899572222897082</v>
      </c>
      <c r="I265" s="210">
        <v>0.25398269728039441</v>
      </c>
      <c r="J265" s="5"/>
      <c r="K265" s="5">
        <v>0</v>
      </c>
      <c r="L265" s="207">
        <v>0.21314987964341636</v>
      </c>
      <c r="M265" s="208">
        <v>0.21147211301995014</v>
      </c>
      <c r="N265" s="208">
        <v>0.19161389169116236</v>
      </c>
      <c r="O265" s="211">
        <v>0.18899572222897082</v>
      </c>
      <c r="P265" s="39">
        <v>0</v>
      </c>
    </row>
    <row r="266" spans="1:16" x14ac:dyDescent="0.25">
      <c r="E266" s="212"/>
      <c r="F266" s="212"/>
      <c r="K266" s="26">
        <v>0</v>
      </c>
      <c r="P266" s="39">
        <v>0</v>
      </c>
    </row>
    <row r="267" spans="1:16" x14ac:dyDescent="0.25">
      <c r="A267" s="29" t="s">
        <v>169</v>
      </c>
      <c r="B267" s="32"/>
      <c r="C267" s="34" t="s">
        <v>3</v>
      </c>
      <c r="D267" s="35" t="s">
        <v>4</v>
      </c>
      <c r="E267" s="35" t="s">
        <v>5</v>
      </c>
      <c r="F267" s="35" t="s">
        <v>6</v>
      </c>
      <c r="G267" s="68">
        <v>2012</v>
      </c>
      <c r="H267" s="33"/>
      <c r="I267" s="36">
        <v>2011</v>
      </c>
      <c r="J267" s="30"/>
      <c r="K267" s="1">
        <v>0</v>
      </c>
      <c r="L267" s="150" t="s">
        <v>36</v>
      </c>
      <c r="M267" s="151" t="s">
        <v>37</v>
      </c>
      <c r="N267" s="151" t="s">
        <v>38</v>
      </c>
      <c r="O267" s="152" t="s">
        <v>39</v>
      </c>
      <c r="P267" s="39" t="e">
        <v>#VALUE!</v>
      </c>
    </row>
    <row r="268" spans="1:16" x14ac:dyDescent="0.25">
      <c r="A268" s="153"/>
      <c r="C268" s="70"/>
      <c r="D268" s="71"/>
      <c r="E268" s="71"/>
      <c r="F268" s="71"/>
      <c r="G268" s="72"/>
      <c r="I268" s="73"/>
      <c r="J268" s="2"/>
      <c r="K268" s="2">
        <v>0</v>
      </c>
      <c r="L268" s="70"/>
      <c r="M268" s="71"/>
      <c r="N268" s="71"/>
      <c r="O268" s="74"/>
      <c r="P268" s="39">
        <v>0</v>
      </c>
    </row>
    <row r="269" spans="1:16" x14ac:dyDescent="0.25">
      <c r="A269" s="75" t="s">
        <v>170</v>
      </c>
      <c r="C269" s="162">
        <v>100</v>
      </c>
      <c r="D269" s="163">
        <v>95</v>
      </c>
      <c r="E269" s="163">
        <v>196</v>
      </c>
      <c r="F269" s="163">
        <v>76</v>
      </c>
      <c r="G269" s="161">
        <v>467</v>
      </c>
      <c r="I269" s="164">
        <v>482</v>
      </c>
      <c r="J269" s="16"/>
      <c r="K269" s="16">
        <v>0</v>
      </c>
      <c r="L269" s="158">
        <v>100</v>
      </c>
      <c r="M269" s="159">
        <v>195</v>
      </c>
      <c r="N269" s="159">
        <v>391</v>
      </c>
      <c r="O269" s="165">
        <v>467</v>
      </c>
      <c r="P269" s="39">
        <v>0</v>
      </c>
    </row>
    <row r="270" spans="1:16" x14ac:dyDescent="0.25">
      <c r="A270" s="75" t="s">
        <v>171</v>
      </c>
      <c r="C270" s="162">
        <v>418</v>
      </c>
      <c r="D270" s="163">
        <v>213</v>
      </c>
      <c r="E270" s="163">
        <v>191</v>
      </c>
      <c r="F270" s="163">
        <v>241</v>
      </c>
      <c r="G270" s="161">
        <v>1063</v>
      </c>
      <c r="I270" s="164">
        <v>542</v>
      </c>
      <c r="J270" s="16"/>
      <c r="K270" s="16">
        <v>0</v>
      </c>
      <c r="L270" s="158">
        <v>418</v>
      </c>
      <c r="M270" s="159">
        <v>631</v>
      </c>
      <c r="N270" s="159">
        <v>822</v>
      </c>
      <c r="O270" s="165">
        <v>1063</v>
      </c>
      <c r="P270" s="39">
        <v>0</v>
      </c>
    </row>
    <row r="271" spans="1:16" x14ac:dyDescent="0.25">
      <c r="A271" s="75" t="s">
        <v>172</v>
      </c>
      <c r="C271" s="162">
        <v>0</v>
      </c>
      <c r="D271" s="163">
        <v>0</v>
      </c>
      <c r="E271" s="163">
        <v>0</v>
      </c>
      <c r="F271" s="163">
        <v>51</v>
      </c>
      <c r="G271" s="161">
        <v>51</v>
      </c>
      <c r="I271" s="164">
        <v>0</v>
      </c>
      <c r="J271" s="16"/>
      <c r="K271" s="16">
        <v>0</v>
      </c>
      <c r="L271" s="158">
        <v>0</v>
      </c>
      <c r="M271" s="159">
        <v>0</v>
      </c>
      <c r="N271" s="159">
        <v>0</v>
      </c>
      <c r="O271" s="165">
        <v>51</v>
      </c>
      <c r="P271" s="39">
        <v>0</v>
      </c>
    </row>
    <row r="272" spans="1:16" x14ac:dyDescent="0.25">
      <c r="A272" s="75" t="s">
        <v>173</v>
      </c>
      <c r="C272" s="162">
        <v>45</v>
      </c>
      <c r="D272" s="163">
        <v>46</v>
      </c>
      <c r="E272" s="163">
        <v>37</v>
      </c>
      <c r="F272" s="163">
        <v>96</v>
      </c>
      <c r="G272" s="161">
        <v>224</v>
      </c>
      <c r="I272" s="164">
        <v>127</v>
      </c>
      <c r="J272" s="16"/>
      <c r="K272" s="16">
        <v>0</v>
      </c>
      <c r="L272" s="158">
        <v>45</v>
      </c>
      <c r="M272" s="159">
        <v>91</v>
      </c>
      <c r="N272" s="159">
        <v>128</v>
      </c>
      <c r="O272" s="165">
        <v>224</v>
      </c>
      <c r="P272" s="39">
        <v>0</v>
      </c>
    </row>
    <row r="273" spans="1:16" x14ac:dyDescent="0.25">
      <c r="A273" s="75" t="s">
        <v>174</v>
      </c>
      <c r="C273" s="162">
        <v>14</v>
      </c>
      <c r="D273" s="163">
        <v>6</v>
      </c>
      <c r="E273" s="163">
        <v>8</v>
      </c>
      <c r="F273" s="163">
        <v>17</v>
      </c>
      <c r="G273" s="161">
        <v>45</v>
      </c>
      <c r="I273" s="164">
        <v>37</v>
      </c>
      <c r="J273" s="16"/>
      <c r="K273" s="16">
        <v>0</v>
      </c>
      <c r="L273" s="158">
        <v>14</v>
      </c>
      <c r="M273" s="159">
        <v>20</v>
      </c>
      <c r="N273" s="159">
        <v>28</v>
      </c>
      <c r="O273" s="165">
        <v>45</v>
      </c>
      <c r="P273" s="39">
        <v>0</v>
      </c>
    </row>
    <row r="274" spans="1:16" x14ac:dyDescent="0.25">
      <c r="A274" s="48" t="s">
        <v>125</v>
      </c>
      <c r="C274" s="203">
        <v>577</v>
      </c>
      <c r="D274" s="204">
        <v>360</v>
      </c>
      <c r="E274" s="204">
        <v>432</v>
      </c>
      <c r="F274" s="204">
        <v>481</v>
      </c>
      <c r="G274" s="205">
        <v>1850</v>
      </c>
      <c r="I274" s="213">
        <v>1188</v>
      </c>
      <c r="J274" s="221"/>
      <c r="K274" s="1">
        <v>0</v>
      </c>
      <c r="L274" s="203">
        <v>577</v>
      </c>
      <c r="M274" s="204">
        <v>937</v>
      </c>
      <c r="N274" s="204">
        <v>1369</v>
      </c>
      <c r="O274" s="205">
        <v>1850</v>
      </c>
      <c r="P274" s="39">
        <v>0</v>
      </c>
    </row>
    <row r="275" spans="1:16" x14ac:dyDescent="0.25">
      <c r="A275" s="85" t="s">
        <v>126</v>
      </c>
      <c r="C275" s="170">
        <v>205887.69821061858</v>
      </c>
      <c r="D275" s="171">
        <v>267602.32786151941</v>
      </c>
      <c r="E275" s="171">
        <v>238565.09448869826</v>
      </c>
      <c r="F275" s="171">
        <v>191193.15011404915</v>
      </c>
      <c r="G275" s="172">
        <v>221707.0626603509</v>
      </c>
      <c r="I275" s="173">
        <v>241375.31543436693</v>
      </c>
      <c r="J275" s="11"/>
      <c r="K275" s="11">
        <v>0</v>
      </c>
      <c r="L275" s="170">
        <v>205887.69821061858</v>
      </c>
      <c r="M275" s="171">
        <v>229598.76189719734</v>
      </c>
      <c r="N275" s="171">
        <v>232428.16706851099</v>
      </c>
      <c r="O275" s="174">
        <v>221707.0626603509</v>
      </c>
      <c r="P275" s="39">
        <v>0</v>
      </c>
    </row>
    <row r="276" spans="1:16" x14ac:dyDescent="0.25">
      <c r="A276" s="153"/>
      <c r="C276" s="70"/>
      <c r="D276" s="71"/>
      <c r="E276" s="71"/>
      <c r="F276" s="71"/>
      <c r="G276" s="72"/>
      <c r="I276" s="73"/>
      <c r="J276" s="2"/>
      <c r="K276" s="2">
        <v>0</v>
      </c>
      <c r="L276" s="70"/>
      <c r="M276" s="71"/>
      <c r="N276" s="71"/>
      <c r="O276" s="74"/>
      <c r="P276" s="39">
        <v>0</v>
      </c>
    </row>
    <row r="277" spans="1:16" x14ac:dyDescent="0.25">
      <c r="A277" s="75" t="s">
        <v>127</v>
      </c>
      <c r="C277" s="162"/>
      <c r="D277" s="163"/>
      <c r="E277" s="163"/>
      <c r="F277" s="163"/>
      <c r="G277" s="161"/>
      <c r="I277" s="199"/>
      <c r="J277" s="18"/>
      <c r="K277" s="16">
        <v>0</v>
      </c>
      <c r="L277" s="158"/>
      <c r="M277" s="159"/>
      <c r="N277" s="159"/>
      <c r="O277" s="165"/>
      <c r="P277" s="39">
        <v>0</v>
      </c>
    </row>
    <row r="278" spans="1:16" x14ac:dyDescent="0.25">
      <c r="A278" s="48" t="s">
        <v>175</v>
      </c>
      <c r="C278" s="203">
        <v>118.79720186752692</v>
      </c>
      <c r="D278" s="204">
        <v>96.336838030146993</v>
      </c>
      <c r="E278" s="204">
        <v>103.06012081911764</v>
      </c>
      <c r="F278" s="204">
        <v>91.963905204857639</v>
      </c>
      <c r="G278" s="205">
        <v>410.15806592164915</v>
      </c>
      <c r="I278" s="191">
        <v>286.75387473602791</v>
      </c>
      <c r="J278" s="14"/>
      <c r="K278" s="1">
        <v>0</v>
      </c>
      <c r="L278" s="203">
        <v>118.79720186752692</v>
      </c>
      <c r="M278" s="204">
        <v>215.13403989767392</v>
      </c>
      <c r="N278" s="204">
        <v>318.19416071679154</v>
      </c>
      <c r="O278" s="205">
        <v>410.15806592164915</v>
      </c>
      <c r="P278" s="39">
        <v>0</v>
      </c>
    </row>
    <row r="279" spans="1:16" x14ac:dyDescent="0.25">
      <c r="A279" s="75"/>
      <c r="C279" s="70"/>
      <c r="D279" s="71"/>
      <c r="E279" s="71"/>
      <c r="F279" s="71"/>
      <c r="G279" s="72"/>
      <c r="H279" s="18"/>
      <c r="I279" s="191"/>
      <c r="J279" s="14"/>
      <c r="K279" s="9">
        <v>0</v>
      </c>
      <c r="L279" s="158"/>
      <c r="M279" s="159"/>
      <c r="N279" s="159"/>
      <c r="O279" s="165"/>
      <c r="P279" s="39">
        <v>0</v>
      </c>
    </row>
    <row r="280" spans="1:16" x14ac:dyDescent="0.25">
      <c r="A280" s="48" t="s">
        <v>176</v>
      </c>
      <c r="C280" s="203">
        <v>5.1852143999262648</v>
      </c>
      <c r="D280" s="204">
        <v>2.1932299882339037</v>
      </c>
      <c r="E280" s="204">
        <v>2.4771896224023564</v>
      </c>
      <c r="F280" s="204">
        <v>0.62888402359215179</v>
      </c>
      <c r="G280" s="205">
        <v>10.484518034154677</v>
      </c>
      <c r="I280" s="191">
        <v>-3.8781621357013307</v>
      </c>
      <c r="J280" s="14"/>
      <c r="K280" s="1">
        <v>0</v>
      </c>
      <c r="L280" s="203">
        <v>5.1852143999262648</v>
      </c>
      <c r="M280" s="204">
        <v>7.378444388160168</v>
      </c>
      <c r="N280" s="204">
        <v>9.8556340105625253</v>
      </c>
      <c r="O280" s="205">
        <v>10.484518034154677</v>
      </c>
      <c r="P280" s="39">
        <v>0</v>
      </c>
    </row>
    <row r="281" spans="1:16" x14ac:dyDescent="0.25">
      <c r="A281" s="85" t="s">
        <v>130</v>
      </c>
      <c r="C281" s="86">
        <v>4.3647613903468857E-2</v>
      </c>
      <c r="D281" s="87">
        <v>2.2766265045439514E-2</v>
      </c>
      <c r="E281" s="87">
        <v>2.4036354728810272E-2</v>
      </c>
      <c r="F281" s="87">
        <v>6.8383788421256973E-3</v>
      </c>
      <c r="G281" s="88">
        <v>2.556214031923364E-2</v>
      </c>
      <c r="I281" s="89">
        <v>-1.3524358264631589E-2</v>
      </c>
      <c r="J281" s="5"/>
      <c r="K281" s="5">
        <v>0</v>
      </c>
      <c r="L281" s="86">
        <v>4.3647613903468857E-2</v>
      </c>
      <c r="M281" s="87">
        <v>3.4296963844818056E-2</v>
      </c>
      <c r="N281" s="87">
        <v>3.0973648254137901E-2</v>
      </c>
      <c r="O281" s="90">
        <v>2.556214031923364E-2</v>
      </c>
      <c r="P281" s="39">
        <v>0</v>
      </c>
    </row>
    <row r="282" spans="1:16" x14ac:dyDescent="0.25">
      <c r="A282" s="75"/>
      <c r="C282" s="162"/>
      <c r="D282" s="163"/>
      <c r="E282" s="163"/>
      <c r="F282" s="163"/>
      <c r="G282" s="161"/>
      <c r="H282" s="18"/>
      <c r="I282" s="214"/>
      <c r="J282" s="22"/>
      <c r="K282" s="9">
        <v>0</v>
      </c>
      <c r="L282" s="158"/>
      <c r="M282" s="159"/>
      <c r="N282" s="159"/>
      <c r="O282" s="165"/>
      <c r="P282" s="39">
        <v>0</v>
      </c>
    </row>
    <row r="283" spans="1:16" x14ac:dyDescent="0.25">
      <c r="A283" s="48" t="s">
        <v>131</v>
      </c>
      <c r="C283" s="203">
        <v>14.051085240911551</v>
      </c>
      <c r="D283" s="204">
        <v>13.25111243232986</v>
      </c>
      <c r="E283" s="204">
        <v>12.22434266001536</v>
      </c>
      <c r="F283" s="204">
        <v>16.122442338607502</v>
      </c>
      <c r="G283" s="205">
        <v>55.648982671864275</v>
      </c>
      <c r="I283" s="191">
        <v>53.697372614532298</v>
      </c>
      <c r="J283" s="14"/>
      <c r="K283" s="1">
        <v>0</v>
      </c>
      <c r="L283" s="203">
        <v>14.051085240911551</v>
      </c>
      <c r="M283" s="204">
        <v>27.302197673241409</v>
      </c>
      <c r="N283" s="204">
        <v>39.526540333256769</v>
      </c>
      <c r="O283" s="205">
        <v>55.648982671864268</v>
      </c>
      <c r="P283" s="39">
        <v>0</v>
      </c>
    </row>
    <row r="284" spans="1:16" x14ac:dyDescent="0.25">
      <c r="A284" s="75"/>
      <c r="C284" s="215"/>
      <c r="D284" s="159"/>
      <c r="E284" s="159"/>
      <c r="F284" s="159"/>
      <c r="G284" s="205"/>
      <c r="H284" s="18"/>
      <c r="I284" s="191"/>
      <c r="J284" s="14"/>
      <c r="K284" s="9">
        <v>0</v>
      </c>
      <c r="L284" s="158"/>
      <c r="M284" s="159"/>
      <c r="N284" s="159"/>
      <c r="O284" s="165"/>
      <c r="P284" s="39">
        <v>0</v>
      </c>
    </row>
    <row r="285" spans="1:16" x14ac:dyDescent="0.25">
      <c r="A285" s="48" t="s">
        <v>132</v>
      </c>
      <c r="C285" s="203">
        <v>2.0834523330165271</v>
      </c>
      <c r="D285" s="204">
        <v>2.2886533952351584</v>
      </c>
      <c r="E285" s="204">
        <v>2.3248898984881445</v>
      </c>
      <c r="F285" s="204">
        <v>3.2656548180631759</v>
      </c>
      <c r="G285" s="205">
        <v>9.9626504448030069</v>
      </c>
      <c r="I285" s="191">
        <v>10.140502762968634</v>
      </c>
      <c r="J285" s="14"/>
      <c r="K285" s="1">
        <v>0</v>
      </c>
      <c r="L285" s="203">
        <v>2.0834523330165271</v>
      </c>
      <c r="M285" s="204">
        <v>4.372105728251686</v>
      </c>
      <c r="N285" s="204">
        <v>6.696995626739831</v>
      </c>
      <c r="O285" s="205">
        <v>9.9626504448030087</v>
      </c>
      <c r="P285" s="39">
        <v>0</v>
      </c>
    </row>
    <row r="286" spans="1:16" x14ac:dyDescent="0.25">
      <c r="A286" s="85" t="s">
        <v>133</v>
      </c>
      <c r="C286" s="86">
        <v>0.14827696916607455</v>
      </c>
      <c r="D286" s="87">
        <v>0.17271405754971464</v>
      </c>
      <c r="E286" s="87">
        <v>0.19018526911002209</v>
      </c>
      <c r="F286" s="87">
        <v>0.20255335695901958</v>
      </c>
      <c r="G286" s="88">
        <v>0.17902664103579474</v>
      </c>
      <c r="I286" s="89">
        <v>0.18884541774068617</v>
      </c>
      <c r="J286" s="5"/>
      <c r="K286" s="5">
        <v>0</v>
      </c>
      <c r="L286" s="86">
        <v>0.14827696916607455</v>
      </c>
      <c r="M286" s="87">
        <v>0.16013750177102923</v>
      </c>
      <c r="N286" s="87">
        <v>0.16943035161377695</v>
      </c>
      <c r="O286" s="90">
        <v>0.1790266410357948</v>
      </c>
      <c r="P286" s="39">
        <v>0</v>
      </c>
    </row>
    <row r="287" spans="1:16" x14ac:dyDescent="0.25">
      <c r="A287" s="85"/>
      <c r="C287" s="86"/>
      <c r="D287" s="87"/>
      <c r="E287" s="87"/>
      <c r="F287" s="87"/>
      <c r="G287" s="88"/>
      <c r="I287" s="214"/>
      <c r="J287" s="22"/>
      <c r="K287" s="5">
        <v>0</v>
      </c>
      <c r="L287" s="86"/>
      <c r="M287" s="87"/>
      <c r="N287" s="87"/>
      <c r="O287" s="90"/>
      <c r="P287" s="39">
        <v>0</v>
      </c>
    </row>
    <row r="288" spans="1:16" x14ac:dyDescent="0.25">
      <c r="A288" s="48" t="s">
        <v>177</v>
      </c>
      <c r="C288" s="203">
        <v>132.84828710843846</v>
      </c>
      <c r="D288" s="204">
        <v>109.58795046247687</v>
      </c>
      <c r="E288" s="204">
        <v>115.284463479133</v>
      </c>
      <c r="F288" s="204">
        <v>108.08634754346514</v>
      </c>
      <c r="G288" s="205">
        <v>465.80704859351346</v>
      </c>
      <c r="I288" s="191">
        <v>340.45124735056021</v>
      </c>
      <c r="J288" s="14"/>
      <c r="K288" s="1">
        <v>0</v>
      </c>
      <c r="L288" s="203">
        <v>132.84828710843846</v>
      </c>
      <c r="M288" s="204">
        <v>242.4362375709153</v>
      </c>
      <c r="N288" s="204">
        <v>357.72070105004832</v>
      </c>
      <c r="O288" s="205">
        <v>465.80704859351351</v>
      </c>
      <c r="P288" s="39">
        <v>0</v>
      </c>
    </row>
    <row r="289" spans="1:16" x14ac:dyDescent="0.25">
      <c r="A289" s="48" t="s">
        <v>178</v>
      </c>
      <c r="C289" s="203">
        <v>7.2686667329427923</v>
      </c>
      <c r="D289" s="204">
        <v>4.4818833834690626</v>
      </c>
      <c r="E289" s="204">
        <v>4.8020795208905014</v>
      </c>
      <c r="F289" s="204">
        <v>3.8945388416553275</v>
      </c>
      <c r="G289" s="205">
        <v>20.447168478957686</v>
      </c>
      <c r="I289" s="191">
        <v>6.262340627267303</v>
      </c>
      <c r="J289" s="14"/>
      <c r="K289" s="1">
        <v>0</v>
      </c>
      <c r="L289" s="203">
        <v>7.2686667329427923</v>
      </c>
      <c r="M289" s="204">
        <v>11.750550116411855</v>
      </c>
      <c r="N289" s="204">
        <v>16.552629637302356</v>
      </c>
      <c r="O289" s="205">
        <v>20.447168478957686</v>
      </c>
      <c r="P289" s="39">
        <v>0</v>
      </c>
    </row>
    <row r="290" spans="1:16" x14ac:dyDescent="0.25">
      <c r="A290" s="197" t="s">
        <v>179</v>
      </c>
      <c r="B290" s="157"/>
      <c r="C290" s="207">
        <v>5.4714041792723198E-2</v>
      </c>
      <c r="D290" s="208">
        <v>4.0897592888222402E-2</v>
      </c>
      <c r="E290" s="208">
        <v>4.1654177639987883E-2</v>
      </c>
      <c r="F290" s="208">
        <v>3.6031736941515236E-2</v>
      </c>
      <c r="G290" s="209">
        <v>4.3896219562793493E-2</v>
      </c>
      <c r="I290" s="210">
        <v>1.8394236108699041E-2</v>
      </c>
      <c r="J290" s="5"/>
      <c r="K290" s="5">
        <v>0</v>
      </c>
      <c r="L290" s="207">
        <v>5.4714041792723198E-2</v>
      </c>
      <c r="M290" s="208">
        <v>4.8468621003799763E-2</v>
      </c>
      <c r="N290" s="208">
        <v>4.6272495801092862E-2</v>
      </c>
      <c r="O290" s="211">
        <v>4.3896219562793493E-2</v>
      </c>
      <c r="P290" s="39">
        <v>0</v>
      </c>
    </row>
    <row r="291" spans="1:16" x14ac:dyDescent="0.25">
      <c r="K291" s="26">
        <v>0</v>
      </c>
      <c r="P291" s="39">
        <v>0</v>
      </c>
    </row>
    <row r="292" spans="1:16" x14ac:dyDescent="0.25">
      <c r="A292" s="29" t="s">
        <v>180</v>
      </c>
      <c r="B292" s="32"/>
      <c r="C292" s="34" t="s">
        <v>3</v>
      </c>
      <c r="D292" s="35" t="s">
        <v>4</v>
      </c>
      <c r="E292" s="35" t="s">
        <v>5</v>
      </c>
      <c r="F292" s="35" t="s">
        <v>6</v>
      </c>
      <c r="G292" s="68">
        <v>2012</v>
      </c>
      <c r="H292" s="33"/>
      <c r="I292" s="36">
        <v>2011</v>
      </c>
      <c r="J292" s="30"/>
      <c r="K292" s="1">
        <v>0</v>
      </c>
      <c r="L292" s="150" t="s">
        <v>36</v>
      </c>
      <c r="M292" s="151" t="s">
        <v>37</v>
      </c>
      <c r="N292" s="151" t="s">
        <v>38</v>
      </c>
      <c r="O292" s="152" t="s">
        <v>39</v>
      </c>
      <c r="P292" s="39" t="e">
        <v>#VALUE!</v>
      </c>
    </row>
    <row r="293" spans="1:16" x14ac:dyDescent="0.25">
      <c r="A293" s="153"/>
      <c r="C293" s="70"/>
      <c r="D293" s="71"/>
      <c r="E293" s="71"/>
      <c r="F293" s="71"/>
      <c r="G293" s="72"/>
      <c r="I293" s="73"/>
      <c r="J293" s="2"/>
      <c r="K293" s="2">
        <v>0</v>
      </c>
      <c r="L293" s="70"/>
      <c r="M293" s="71"/>
      <c r="N293" s="71"/>
      <c r="O293" s="74"/>
      <c r="P293" s="39">
        <v>0</v>
      </c>
    </row>
    <row r="294" spans="1:16" x14ac:dyDescent="0.25">
      <c r="A294" s="75" t="s">
        <v>170</v>
      </c>
      <c r="C294" s="162">
        <v>100</v>
      </c>
      <c r="D294" s="163">
        <v>95</v>
      </c>
      <c r="E294" s="163">
        <v>196</v>
      </c>
      <c r="F294" s="163">
        <v>76</v>
      </c>
      <c r="G294" s="161">
        <v>467</v>
      </c>
      <c r="I294" s="164">
        <v>482</v>
      </c>
      <c r="J294" s="16"/>
      <c r="K294" s="1">
        <v>0</v>
      </c>
      <c r="L294" s="158">
        <v>100</v>
      </c>
      <c r="M294" s="159">
        <v>195</v>
      </c>
      <c r="N294" s="159">
        <v>391</v>
      </c>
      <c r="O294" s="165">
        <v>467</v>
      </c>
      <c r="P294" s="39">
        <v>0</v>
      </c>
    </row>
    <row r="295" spans="1:16" x14ac:dyDescent="0.25">
      <c r="A295" s="75" t="s">
        <v>171</v>
      </c>
      <c r="C295" s="162">
        <v>418</v>
      </c>
      <c r="D295" s="163">
        <v>213</v>
      </c>
      <c r="E295" s="163">
        <v>191</v>
      </c>
      <c r="F295" s="163">
        <v>241</v>
      </c>
      <c r="G295" s="161">
        <v>1063</v>
      </c>
      <c r="I295" s="164">
        <v>542</v>
      </c>
      <c r="J295" s="16"/>
      <c r="K295" s="1">
        <v>0</v>
      </c>
      <c r="L295" s="158">
        <v>418</v>
      </c>
      <c r="M295" s="159">
        <v>631</v>
      </c>
      <c r="N295" s="159">
        <v>822</v>
      </c>
      <c r="O295" s="165">
        <v>1063</v>
      </c>
      <c r="P295" s="39">
        <v>0</v>
      </c>
    </row>
    <row r="296" spans="1:16" x14ac:dyDescent="0.25">
      <c r="A296" s="75" t="s">
        <v>172</v>
      </c>
      <c r="C296" s="162">
        <v>0</v>
      </c>
      <c r="D296" s="163">
        <v>0</v>
      </c>
      <c r="E296" s="163">
        <v>0</v>
      </c>
      <c r="F296" s="163">
        <v>51</v>
      </c>
      <c r="G296" s="161">
        <v>51</v>
      </c>
      <c r="I296" s="164">
        <v>0</v>
      </c>
      <c r="J296" s="16"/>
      <c r="K296" s="1">
        <v>0</v>
      </c>
      <c r="L296" s="158">
        <v>0</v>
      </c>
      <c r="M296" s="159">
        <v>0</v>
      </c>
      <c r="N296" s="159">
        <v>0</v>
      </c>
      <c r="O296" s="165">
        <v>51</v>
      </c>
      <c r="P296" s="39">
        <v>0</v>
      </c>
    </row>
    <row r="297" spans="1:16" x14ac:dyDescent="0.25">
      <c r="A297" s="75" t="s">
        <v>173</v>
      </c>
      <c r="C297" s="162">
        <v>45</v>
      </c>
      <c r="D297" s="163">
        <v>46</v>
      </c>
      <c r="E297" s="163">
        <v>37</v>
      </c>
      <c r="F297" s="163">
        <v>96</v>
      </c>
      <c r="G297" s="161">
        <v>224</v>
      </c>
      <c r="I297" s="164">
        <v>87</v>
      </c>
      <c r="J297" s="16"/>
      <c r="K297" s="1">
        <v>0</v>
      </c>
      <c r="L297" s="158">
        <v>45</v>
      </c>
      <c r="M297" s="159">
        <v>91</v>
      </c>
      <c r="N297" s="159">
        <v>128</v>
      </c>
      <c r="O297" s="165">
        <v>224</v>
      </c>
      <c r="P297" s="39">
        <v>0</v>
      </c>
    </row>
    <row r="298" spans="1:16" x14ac:dyDescent="0.25">
      <c r="A298" s="75" t="s">
        <v>174</v>
      </c>
      <c r="C298" s="162">
        <v>14</v>
      </c>
      <c r="D298" s="163">
        <v>6</v>
      </c>
      <c r="E298" s="163">
        <v>8</v>
      </c>
      <c r="F298" s="163">
        <v>17</v>
      </c>
      <c r="G298" s="161">
        <v>45</v>
      </c>
      <c r="I298" s="164">
        <v>37</v>
      </c>
      <c r="J298" s="16"/>
      <c r="K298" s="16">
        <v>0</v>
      </c>
      <c r="L298" s="158">
        <v>14</v>
      </c>
      <c r="M298" s="159">
        <v>20</v>
      </c>
      <c r="N298" s="159">
        <v>28</v>
      </c>
      <c r="O298" s="165">
        <v>45</v>
      </c>
      <c r="P298" s="39">
        <v>0</v>
      </c>
    </row>
    <row r="299" spans="1:16" x14ac:dyDescent="0.25">
      <c r="A299" s="48" t="s">
        <v>125</v>
      </c>
      <c r="C299" s="203">
        <v>577</v>
      </c>
      <c r="D299" s="204">
        <v>360</v>
      </c>
      <c r="E299" s="204">
        <v>432</v>
      </c>
      <c r="F299" s="204">
        <v>481</v>
      </c>
      <c r="G299" s="205">
        <v>1850</v>
      </c>
      <c r="I299" s="213">
        <v>1148</v>
      </c>
      <c r="J299" s="221"/>
      <c r="K299" s="1">
        <v>0</v>
      </c>
      <c r="L299" s="203">
        <v>577</v>
      </c>
      <c r="M299" s="204">
        <v>937</v>
      </c>
      <c r="N299" s="204">
        <v>1369</v>
      </c>
      <c r="O299" s="205">
        <v>1850</v>
      </c>
      <c r="P299" s="39">
        <v>0</v>
      </c>
    </row>
    <row r="300" spans="1:16" x14ac:dyDescent="0.25">
      <c r="A300" s="85" t="s">
        <v>126</v>
      </c>
      <c r="C300" s="170">
        <v>198447.66765908131</v>
      </c>
      <c r="D300" s="171">
        <v>260241.93312177778</v>
      </c>
      <c r="E300" s="171">
        <v>234572.2705274621</v>
      </c>
      <c r="F300" s="171">
        <v>187929.90104944623</v>
      </c>
      <c r="G300" s="172">
        <v>216173.4613166363</v>
      </c>
      <c r="I300" s="173">
        <v>238145.67471610795</v>
      </c>
      <c r="J300" s="11"/>
      <c r="K300" s="11">
        <v>0</v>
      </c>
      <c r="L300" s="170">
        <v>198447.66765908131</v>
      </c>
      <c r="M300" s="171">
        <v>222189.32781550684</v>
      </c>
      <c r="N300" s="171">
        <v>226096.87438348692</v>
      </c>
      <c r="O300" s="174">
        <v>216173.46131663633</v>
      </c>
      <c r="P300" s="39">
        <v>0</v>
      </c>
    </row>
    <row r="301" spans="1:16" x14ac:dyDescent="0.25">
      <c r="A301" s="153"/>
      <c r="C301" s="70"/>
      <c r="D301" s="71"/>
      <c r="E301" s="71"/>
      <c r="F301" s="71"/>
      <c r="G301" s="72"/>
      <c r="I301" s="73"/>
      <c r="J301" s="2"/>
      <c r="K301" s="2">
        <v>0</v>
      </c>
      <c r="L301" s="70"/>
      <c r="M301" s="71"/>
      <c r="N301" s="71"/>
      <c r="O301" s="74"/>
      <c r="P301" s="39">
        <v>0</v>
      </c>
    </row>
    <row r="302" spans="1:16" x14ac:dyDescent="0.25">
      <c r="A302" s="75" t="s">
        <v>127</v>
      </c>
      <c r="C302" s="162"/>
      <c r="D302" s="163"/>
      <c r="E302" s="163"/>
      <c r="F302" s="163"/>
      <c r="G302" s="161"/>
      <c r="I302" s="199"/>
      <c r="J302" s="18"/>
      <c r="K302" s="16">
        <v>0</v>
      </c>
      <c r="L302" s="158"/>
      <c r="M302" s="159"/>
      <c r="N302" s="159"/>
      <c r="O302" s="165"/>
      <c r="P302" s="39">
        <v>0</v>
      </c>
    </row>
    <row r="303" spans="1:16" x14ac:dyDescent="0.25">
      <c r="A303" s="48" t="s">
        <v>181</v>
      </c>
      <c r="C303" s="203">
        <v>114.50430423928992</v>
      </c>
      <c r="D303" s="204">
        <v>93.687095923840005</v>
      </c>
      <c r="E303" s="204">
        <v>101.33522086786363</v>
      </c>
      <c r="F303" s="204">
        <v>90.394282404783638</v>
      </c>
      <c r="G303" s="205">
        <v>399.92090343577718</v>
      </c>
      <c r="I303" s="191">
        <v>273.39123457409192</v>
      </c>
      <c r="J303" s="14"/>
      <c r="K303" s="1">
        <v>0</v>
      </c>
      <c r="L303" s="203">
        <v>114.50430423928992</v>
      </c>
      <c r="M303" s="204">
        <v>208.19140016312991</v>
      </c>
      <c r="N303" s="204">
        <v>309.52662103099357</v>
      </c>
      <c r="O303" s="205">
        <v>399.92090343577723</v>
      </c>
      <c r="P303" s="39">
        <v>0</v>
      </c>
    </row>
    <row r="304" spans="1:16" x14ac:dyDescent="0.25">
      <c r="A304" s="75"/>
      <c r="C304" s="70"/>
      <c r="D304" s="71"/>
      <c r="E304" s="71"/>
      <c r="F304" s="71"/>
      <c r="G304" s="72"/>
      <c r="H304" s="18"/>
      <c r="I304" s="191"/>
      <c r="J304" s="14"/>
      <c r="K304" s="9">
        <v>0</v>
      </c>
      <c r="L304" s="158"/>
      <c r="M304" s="159"/>
      <c r="N304" s="159"/>
      <c r="O304" s="165"/>
      <c r="P304" s="39">
        <v>0</v>
      </c>
    </row>
    <row r="305" spans="1:16" x14ac:dyDescent="0.25">
      <c r="A305" s="48" t="s">
        <v>182</v>
      </c>
      <c r="C305" s="203">
        <v>3.9603213052435846</v>
      </c>
      <c r="D305" s="204">
        <v>2.1853234112245707</v>
      </c>
      <c r="E305" s="204">
        <v>2.261122630285449</v>
      </c>
      <c r="F305" s="204">
        <v>0.49363538213554548</v>
      </c>
      <c r="G305" s="205">
        <v>8.9004027288891496</v>
      </c>
      <c r="I305" s="191">
        <v>-6.8703659541560196</v>
      </c>
      <c r="J305" s="14"/>
      <c r="K305" s="1">
        <v>0</v>
      </c>
      <c r="L305" s="203">
        <v>3.9603213052435846</v>
      </c>
      <c r="M305" s="204">
        <v>6.1456447164681558</v>
      </c>
      <c r="N305" s="204">
        <v>8.4067673467536039</v>
      </c>
      <c r="O305" s="205">
        <v>8.9004027288891496</v>
      </c>
      <c r="P305" s="39">
        <v>0</v>
      </c>
    </row>
    <row r="306" spans="1:16" x14ac:dyDescent="0.25">
      <c r="A306" s="85" t="s">
        <v>130</v>
      </c>
      <c r="C306" s="86">
        <v>3.4586658829587273E-2</v>
      </c>
      <c r="D306" s="87">
        <v>2.3325767435475438E-2</v>
      </c>
      <c r="E306" s="87">
        <v>2.2313294537876883E-2</v>
      </c>
      <c r="F306" s="87">
        <v>5.4609137768808977E-3</v>
      </c>
      <c r="G306" s="88">
        <v>2.225540763792172E-2</v>
      </c>
      <c r="I306" s="89">
        <v>-2.5130161780274919E-2</v>
      </c>
      <c r="J306" s="5"/>
      <c r="K306" s="5">
        <v>0</v>
      </c>
      <c r="L306" s="86">
        <v>3.4586658829587273E-2</v>
      </c>
      <c r="M306" s="87">
        <v>2.9519205460228858E-2</v>
      </c>
      <c r="N306" s="87">
        <v>2.7160078570146042E-2</v>
      </c>
      <c r="O306" s="90">
        <v>2.2255407637921717E-2</v>
      </c>
      <c r="P306" s="39">
        <v>0</v>
      </c>
    </row>
    <row r="307" spans="1:16" x14ac:dyDescent="0.25">
      <c r="A307" s="75"/>
      <c r="C307" s="162"/>
      <c r="D307" s="163"/>
      <c r="E307" s="163"/>
      <c r="F307" s="163"/>
      <c r="G307" s="161"/>
      <c r="H307" s="18"/>
      <c r="I307" s="214"/>
      <c r="J307" s="22"/>
      <c r="K307" s="9">
        <v>0</v>
      </c>
      <c r="L307" s="158"/>
      <c r="M307" s="159"/>
      <c r="N307" s="159"/>
      <c r="O307" s="165"/>
      <c r="P307" s="39">
        <v>0</v>
      </c>
    </row>
    <row r="308" spans="1:16" x14ac:dyDescent="0.25">
      <c r="A308" s="48" t="s">
        <v>131</v>
      </c>
      <c r="C308" s="203">
        <v>14.051085240911551</v>
      </c>
      <c r="D308" s="204">
        <v>13.25111243232986</v>
      </c>
      <c r="E308" s="204">
        <v>12.22434266001536</v>
      </c>
      <c r="F308" s="204">
        <v>16.122442338607502</v>
      </c>
      <c r="G308" s="205">
        <v>55.648982671864275</v>
      </c>
      <c r="I308" s="191">
        <v>53.697372614532298</v>
      </c>
      <c r="J308" s="14"/>
      <c r="K308" s="1">
        <v>0</v>
      </c>
      <c r="L308" s="203">
        <v>14.051085240911551</v>
      </c>
      <c r="M308" s="204">
        <v>27.302197673241409</v>
      </c>
      <c r="N308" s="204">
        <v>39.526540333256769</v>
      </c>
      <c r="O308" s="205">
        <v>55.648982671864268</v>
      </c>
      <c r="P308" s="39">
        <v>0</v>
      </c>
    </row>
    <row r="309" spans="1:16" x14ac:dyDescent="0.25">
      <c r="A309" s="75"/>
      <c r="C309" s="215"/>
      <c r="D309" s="159"/>
      <c r="E309" s="159"/>
      <c r="F309" s="159"/>
      <c r="G309" s="205"/>
      <c r="H309" s="18"/>
      <c r="I309" s="191"/>
      <c r="J309" s="14"/>
      <c r="K309" s="9">
        <v>0</v>
      </c>
      <c r="L309" s="158"/>
      <c r="M309" s="159"/>
      <c r="N309" s="159"/>
      <c r="O309" s="165"/>
      <c r="P309" s="39">
        <v>0</v>
      </c>
    </row>
    <row r="310" spans="1:16" x14ac:dyDescent="0.25">
      <c r="A310" s="48" t="s">
        <v>132</v>
      </c>
      <c r="C310" s="203">
        <v>2.0834523330165271</v>
      </c>
      <c r="D310" s="204">
        <v>2.2886533952351584</v>
      </c>
      <c r="E310" s="204">
        <v>2.3248898984881445</v>
      </c>
      <c r="F310" s="204">
        <v>3.2656548180631759</v>
      </c>
      <c r="G310" s="205">
        <v>9.9626504448030069</v>
      </c>
      <c r="I310" s="191">
        <v>10.140502762968634</v>
      </c>
      <c r="J310" s="14"/>
      <c r="K310" s="1">
        <v>0</v>
      </c>
      <c r="L310" s="203">
        <v>2.0834523330165271</v>
      </c>
      <c r="M310" s="204">
        <v>4.372105728251686</v>
      </c>
      <c r="N310" s="204">
        <v>6.696995626739831</v>
      </c>
      <c r="O310" s="205">
        <v>9.9626504448030087</v>
      </c>
      <c r="P310" s="39">
        <v>0</v>
      </c>
    </row>
    <row r="311" spans="1:16" x14ac:dyDescent="0.25">
      <c r="A311" s="85" t="s">
        <v>133</v>
      </c>
      <c r="C311" s="86">
        <v>0.14827696916607455</v>
      </c>
      <c r="D311" s="87">
        <v>0.17271405754971464</v>
      </c>
      <c r="E311" s="87">
        <v>0.19018526911002209</v>
      </c>
      <c r="F311" s="87">
        <v>0.20255335695901958</v>
      </c>
      <c r="G311" s="88">
        <v>0.17902664103579474</v>
      </c>
      <c r="I311" s="89">
        <v>0.18884541774068617</v>
      </c>
      <c r="J311" s="5"/>
      <c r="K311" s="5">
        <v>0</v>
      </c>
      <c r="L311" s="86">
        <v>0.14827696916607455</v>
      </c>
      <c r="M311" s="87">
        <v>0.16013750177102923</v>
      </c>
      <c r="N311" s="87">
        <v>0.16943035161377695</v>
      </c>
      <c r="O311" s="90">
        <v>0.1790266410357948</v>
      </c>
      <c r="P311" s="39">
        <v>0</v>
      </c>
    </row>
    <row r="312" spans="1:16" x14ac:dyDescent="0.25">
      <c r="A312" s="85"/>
      <c r="C312" s="86"/>
      <c r="D312" s="87"/>
      <c r="E312" s="87"/>
      <c r="F312" s="87"/>
      <c r="G312" s="88"/>
      <c r="I312" s="214"/>
      <c r="J312" s="22"/>
      <c r="K312" s="5">
        <v>0</v>
      </c>
      <c r="L312" s="86"/>
      <c r="M312" s="87"/>
      <c r="N312" s="87"/>
      <c r="O312" s="90"/>
      <c r="P312" s="39">
        <v>0</v>
      </c>
    </row>
    <row r="313" spans="1:16" x14ac:dyDescent="0.25">
      <c r="A313" s="48" t="s">
        <v>183</v>
      </c>
      <c r="C313" s="203">
        <v>128.55538948020148</v>
      </c>
      <c r="D313" s="204">
        <v>106.93820835616987</v>
      </c>
      <c r="E313" s="204">
        <v>113.55956352787899</v>
      </c>
      <c r="F313" s="204">
        <v>106.51672474339114</v>
      </c>
      <c r="G313" s="205">
        <v>455.56988610764148</v>
      </c>
      <c r="I313" s="191">
        <v>327.08860718862422</v>
      </c>
      <c r="J313" s="14"/>
      <c r="K313" s="1">
        <v>0</v>
      </c>
      <c r="L313" s="203">
        <v>128.55538948020148</v>
      </c>
      <c r="M313" s="204">
        <v>235.49359783637135</v>
      </c>
      <c r="N313" s="204">
        <v>349.05316136425034</v>
      </c>
      <c r="O313" s="205">
        <v>455.56988610764148</v>
      </c>
      <c r="P313" s="39">
        <v>0</v>
      </c>
    </row>
    <row r="314" spans="1:16" x14ac:dyDescent="0.25">
      <c r="A314" s="48" t="s">
        <v>184</v>
      </c>
      <c r="C314" s="203">
        <v>6.0437736382601113</v>
      </c>
      <c r="D314" s="204">
        <v>4.4739768064597296</v>
      </c>
      <c r="E314" s="204">
        <v>4.5860125287735931</v>
      </c>
      <c r="F314" s="204">
        <v>3.7592902001987216</v>
      </c>
      <c r="G314" s="205">
        <v>18.863053173692158</v>
      </c>
      <c r="I314" s="191">
        <v>3.2701368088126141</v>
      </c>
      <c r="J314" s="14"/>
      <c r="K314" s="1">
        <v>0</v>
      </c>
      <c r="L314" s="203">
        <v>6.0437736382601113</v>
      </c>
      <c r="M314" s="204">
        <v>10.517750444719841</v>
      </c>
      <c r="N314" s="204">
        <v>15.103762973493435</v>
      </c>
      <c r="O314" s="205">
        <v>18.863053173692158</v>
      </c>
      <c r="P314" s="39">
        <v>0</v>
      </c>
    </row>
    <row r="315" spans="1:16" x14ac:dyDescent="0.25">
      <c r="A315" s="197" t="s">
        <v>179</v>
      </c>
      <c r="B315" s="157"/>
      <c r="C315" s="207">
        <v>4.7012993097352004E-2</v>
      </c>
      <c r="D315" s="208">
        <v>4.1837027898939928E-2</v>
      </c>
      <c r="E315" s="208">
        <v>4.0384203551889507E-2</v>
      </c>
      <c r="F315" s="208">
        <v>3.5292957131898367E-2</v>
      </c>
      <c r="G315" s="209">
        <v>4.1405399586124575E-2</v>
      </c>
      <c r="I315" s="210">
        <v>9.9977092963277805E-3</v>
      </c>
      <c r="J315" s="5"/>
      <c r="K315" s="5">
        <v>0</v>
      </c>
      <c r="L315" s="207">
        <v>4.7012993097352004E-2</v>
      </c>
      <c r="M315" s="208">
        <v>4.4662574869775942E-2</v>
      </c>
      <c r="N315" s="208">
        <v>4.3270666606947242E-2</v>
      </c>
      <c r="O315" s="211">
        <v>4.1405399586124575E-2</v>
      </c>
      <c r="P315" s="39">
        <v>0</v>
      </c>
    </row>
    <row r="316" spans="1:16" x14ac:dyDescent="0.25">
      <c r="K316" s="26">
        <v>0</v>
      </c>
      <c r="P316" s="39">
        <v>0</v>
      </c>
    </row>
    <row r="317" spans="1:16" x14ac:dyDescent="0.25">
      <c r="A317" s="29" t="s">
        <v>185</v>
      </c>
      <c r="B317" s="32"/>
      <c r="C317" s="34" t="s">
        <v>3</v>
      </c>
      <c r="D317" s="35" t="s">
        <v>4</v>
      </c>
      <c r="E317" s="35" t="s">
        <v>5</v>
      </c>
      <c r="F317" s="35" t="s">
        <v>6</v>
      </c>
      <c r="G317" s="68">
        <v>2012</v>
      </c>
      <c r="H317" s="33"/>
      <c r="I317" s="36">
        <v>2011</v>
      </c>
      <c r="J317" s="30"/>
      <c r="K317" s="30">
        <v>0</v>
      </c>
      <c r="L317" s="150" t="s">
        <v>36</v>
      </c>
      <c r="M317" s="151" t="s">
        <v>37</v>
      </c>
      <c r="N317" s="151" t="s">
        <v>38</v>
      </c>
      <c r="O317" s="152" t="s">
        <v>39</v>
      </c>
      <c r="P317" s="39" t="e">
        <v>#VALUE!</v>
      </c>
    </row>
    <row r="318" spans="1:16" x14ac:dyDescent="0.25">
      <c r="A318" s="153"/>
      <c r="C318" s="70"/>
      <c r="D318" s="71"/>
      <c r="E318" s="71"/>
      <c r="F318" s="71"/>
      <c r="G318" s="72"/>
      <c r="I318" s="73"/>
      <c r="J318" s="2"/>
      <c r="K318" s="2">
        <v>0</v>
      </c>
      <c r="L318" s="70"/>
      <c r="M318" s="71"/>
      <c r="N318" s="71"/>
      <c r="O318" s="74"/>
      <c r="P318" s="39">
        <v>0</v>
      </c>
    </row>
    <row r="319" spans="1:16" x14ac:dyDescent="0.25">
      <c r="A319" s="48" t="s">
        <v>125</v>
      </c>
      <c r="C319" s="203">
        <v>0</v>
      </c>
      <c r="D319" s="204">
        <v>0</v>
      </c>
      <c r="E319" s="204">
        <v>0</v>
      </c>
      <c r="F319" s="204">
        <v>0</v>
      </c>
      <c r="G319" s="205">
        <v>0</v>
      </c>
      <c r="I319" s="213">
        <v>40</v>
      </c>
      <c r="J319" s="221"/>
      <c r="K319" s="1">
        <v>0</v>
      </c>
      <c r="L319" s="203">
        <v>0</v>
      </c>
      <c r="M319" s="204">
        <v>0</v>
      </c>
      <c r="N319" s="204">
        <v>0</v>
      </c>
      <c r="O319" s="205">
        <v>0</v>
      </c>
      <c r="P319" s="39">
        <v>0</v>
      </c>
    </row>
    <row r="320" spans="1:16" x14ac:dyDescent="0.25">
      <c r="A320" s="85" t="s">
        <v>126</v>
      </c>
      <c r="C320" s="170">
        <v>0</v>
      </c>
      <c r="D320" s="171">
        <v>0</v>
      </c>
      <c r="E320" s="171">
        <v>0</v>
      </c>
      <c r="F320" s="171">
        <v>0</v>
      </c>
      <c r="G320" s="172">
        <v>0</v>
      </c>
      <c r="I320" s="173">
        <v>334066.00404839998</v>
      </c>
      <c r="J320" s="11"/>
      <c r="K320" s="11">
        <v>0</v>
      </c>
      <c r="L320" s="170">
        <v>0</v>
      </c>
      <c r="M320" s="171">
        <v>0</v>
      </c>
      <c r="N320" s="171">
        <v>0</v>
      </c>
      <c r="O320" s="174">
        <v>0</v>
      </c>
      <c r="P320" s="39">
        <v>0</v>
      </c>
    </row>
    <row r="321" spans="1:16" x14ac:dyDescent="0.25">
      <c r="A321" s="153"/>
      <c r="C321" s="70"/>
      <c r="D321" s="71"/>
      <c r="E321" s="71"/>
      <c r="F321" s="71"/>
      <c r="G321" s="72"/>
      <c r="I321" s="73"/>
      <c r="J321" s="2"/>
      <c r="K321" s="2">
        <v>0</v>
      </c>
      <c r="L321" s="70"/>
      <c r="M321" s="71"/>
      <c r="N321" s="71"/>
      <c r="O321" s="74"/>
      <c r="P321" s="39">
        <v>0</v>
      </c>
    </row>
    <row r="322" spans="1:16" x14ac:dyDescent="0.25">
      <c r="A322" s="75" t="s">
        <v>127</v>
      </c>
      <c r="C322" s="162"/>
      <c r="D322" s="163"/>
      <c r="E322" s="163"/>
      <c r="F322" s="163"/>
      <c r="G322" s="161"/>
      <c r="I322" s="199"/>
      <c r="J322" s="18"/>
      <c r="K322" s="16">
        <v>0</v>
      </c>
      <c r="L322" s="158"/>
      <c r="M322" s="159"/>
      <c r="N322" s="159"/>
      <c r="O322" s="165"/>
      <c r="P322" s="39">
        <v>0</v>
      </c>
    </row>
    <row r="323" spans="1:16" x14ac:dyDescent="0.25">
      <c r="A323" s="48" t="s">
        <v>186</v>
      </c>
      <c r="C323" s="203">
        <v>4.2928976282370002</v>
      </c>
      <c r="D323" s="204">
        <v>2.6497421063070008</v>
      </c>
      <c r="E323" s="204">
        <v>1.7248999512540006</v>
      </c>
      <c r="F323" s="204">
        <v>1.5696228000740025</v>
      </c>
      <c r="G323" s="205">
        <v>10.237162485872004</v>
      </c>
      <c r="I323" s="191">
        <v>13.362640161936</v>
      </c>
      <c r="J323" s="14"/>
      <c r="K323" s="1">
        <v>0</v>
      </c>
      <c r="L323" s="203">
        <v>4.2928976282370002</v>
      </c>
      <c r="M323" s="204">
        <v>6.9426397345440005</v>
      </c>
      <c r="N323" s="204">
        <v>8.6675396857980012</v>
      </c>
      <c r="O323" s="205">
        <v>10.237162485872004</v>
      </c>
      <c r="P323" s="39">
        <v>0</v>
      </c>
    </row>
    <row r="324" spans="1:16" x14ac:dyDescent="0.25">
      <c r="A324" s="75"/>
      <c r="C324" s="70"/>
      <c r="D324" s="71"/>
      <c r="E324" s="71"/>
      <c r="F324" s="71"/>
      <c r="G324" s="72"/>
      <c r="H324" s="18"/>
      <c r="I324" s="191"/>
      <c r="J324" s="14"/>
      <c r="K324" s="9">
        <v>0</v>
      </c>
      <c r="L324" s="158"/>
      <c r="M324" s="159"/>
      <c r="N324" s="159"/>
      <c r="O324" s="165"/>
      <c r="P324" s="39">
        <v>0</v>
      </c>
    </row>
    <row r="325" spans="1:16" x14ac:dyDescent="0.25">
      <c r="A325" s="48" t="s">
        <v>187</v>
      </c>
      <c r="C325" s="203">
        <v>1.224893094682681</v>
      </c>
      <c r="D325" s="204">
        <v>7.9065770093324494E-3</v>
      </c>
      <c r="E325" s="204">
        <v>0.21606699211690761</v>
      </c>
      <c r="F325" s="204">
        <v>0.13524864145660631</v>
      </c>
      <c r="G325" s="205">
        <v>1.5841153052655275</v>
      </c>
      <c r="I325" s="191">
        <v>2.9922038184546897</v>
      </c>
      <c r="J325" s="14"/>
      <c r="K325" s="1">
        <v>0</v>
      </c>
      <c r="L325" s="203">
        <v>1.224893094682681</v>
      </c>
      <c r="M325" s="204">
        <v>1.2327996716920135</v>
      </c>
      <c r="N325" s="204">
        <v>1.4488666638089212</v>
      </c>
      <c r="O325" s="205">
        <v>1.5841153052655275</v>
      </c>
      <c r="P325" s="39">
        <v>0</v>
      </c>
    </row>
    <row r="326" spans="1:16" x14ac:dyDescent="0.25">
      <c r="A326" s="85" t="s">
        <v>130</v>
      </c>
      <c r="C326" s="86">
        <v>0.28533014312426502</v>
      </c>
      <c r="D326" s="87">
        <v>2.9839043545079207E-3</v>
      </c>
      <c r="E326" s="87">
        <v>0.1252634925056535</v>
      </c>
      <c r="F326" s="87">
        <v>8.6166333370176443E-2</v>
      </c>
      <c r="G326" s="88">
        <v>0.15474163934114721</v>
      </c>
      <c r="I326" s="89">
        <v>0.22392310068919605</v>
      </c>
      <c r="J326" s="5"/>
      <c r="K326" s="5">
        <v>0</v>
      </c>
      <c r="L326" s="86">
        <v>0.28533014312426502</v>
      </c>
      <c r="M326" s="87">
        <v>0.17756929911803712</v>
      </c>
      <c r="N326" s="87">
        <v>0.16716008421431613</v>
      </c>
      <c r="O326" s="90">
        <v>0.15474163934114721</v>
      </c>
      <c r="P326" s="39">
        <v>0</v>
      </c>
    </row>
    <row r="327" spans="1:16" x14ac:dyDescent="0.25">
      <c r="A327" s="75"/>
      <c r="C327" s="162"/>
      <c r="D327" s="163"/>
      <c r="E327" s="163"/>
      <c r="F327" s="163"/>
      <c r="G327" s="161"/>
      <c r="H327" s="18"/>
      <c r="I327" s="214"/>
      <c r="J327" s="22"/>
      <c r="K327" s="9">
        <v>0</v>
      </c>
      <c r="L327" s="158"/>
      <c r="M327" s="159"/>
      <c r="N327" s="159"/>
      <c r="O327" s="165"/>
      <c r="P327" s="39">
        <v>0</v>
      </c>
    </row>
    <row r="328" spans="1:16" x14ac:dyDescent="0.25">
      <c r="A328" s="48" t="s">
        <v>131</v>
      </c>
      <c r="C328" s="203">
        <v>0</v>
      </c>
      <c r="D328" s="204">
        <v>0</v>
      </c>
      <c r="E328" s="204">
        <v>0</v>
      </c>
      <c r="F328" s="204">
        <v>0</v>
      </c>
      <c r="G328" s="205">
        <v>0</v>
      </c>
      <c r="I328" s="191">
        <v>0</v>
      </c>
      <c r="J328" s="14"/>
      <c r="K328" s="1">
        <v>0</v>
      </c>
      <c r="L328" s="203">
        <v>0</v>
      </c>
      <c r="M328" s="204">
        <v>0</v>
      </c>
      <c r="N328" s="204">
        <v>0</v>
      </c>
      <c r="O328" s="205">
        <v>0</v>
      </c>
      <c r="P328" s="39">
        <v>0</v>
      </c>
    </row>
    <row r="329" spans="1:16" x14ac:dyDescent="0.25">
      <c r="A329" s="75"/>
      <c r="C329" s="215"/>
      <c r="D329" s="159"/>
      <c r="E329" s="159"/>
      <c r="F329" s="159"/>
      <c r="G329" s="205"/>
      <c r="H329" s="18"/>
      <c r="I329" s="191"/>
      <c r="J329" s="14"/>
      <c r="K329" s="9">
        <v>0</v>
      </c>
      <c r="L329" s="158"/>
      <c r="M329" s="159"/>
      <c r="N329" s="159"/>
      <c r="O329" s="165"/>
      <c r="P329" s="39">
        <v>0</v>
      </c>
    </row>
    <row r="330" spans="1:16" x14ac:dyDescent="0.25">
      <c r="A330" s="48" t="s">
        <v>132</v>
      </c>
      <c r="C330" s="203">
        <v>0</v>
      </c>
      <c r="D330" s="204">
        <v>0</v>
      </c>
      <c r="E330" s="204">
        <v>0</v>
      </c>
      <c r="F330" s="204">
        <v>0</v>
      </c>
      <c r="G330" s="205">
        <v>0</v>
      </c>
      <c r="I330" s="191">
        <v>0</v>
      </c>
      <c r="J330" s="14"/>
      <c r="K330" s="1">
        <v>0</v>
      </c>
      <c r="L330" s="203">
        <v>0</v>
      </c>
      <c r="M330" s="204">
        <v>0</v>
      </c>
      <c r="N330" s="204">
        <v>0</v>
      </c>
      <c r="O330" s="205">
        <v>0</v>
      </c>
      <c r="P330" s="39">
        <v>0</v>
      </c>
    </row>
    <row r="331" spans="1:16" x14ac:dyDescent="0.25">
      <c r="A331" s="85" t="s">
        <v>133</v>
      </c>
      <c r="C331" s="86">
        <v>0</v>
      </c>
      <c r="D331" s="87">
        <v>0</v>
      </c>
      <c r="E331" s="87">
        <v>0</v>
      </c>
      <c r="F331" s="87">
        <v>0</v>
      </c>
      <c r="G331" s="88">
        <v>0</v>
      </c>
      <c r="I331" s="89">
        <v>0</v>
      </c>
      <c r="J331" s="5"/>
      <c r="K331" s="5">
        <v>0</v>
      </c>
      <c r="L331" s="86">
        <v>0</v>
      </c>
      <c r="M331" s="87">
        <v>0</v>
      </c>
      <c r="N331" s="87">
        <v>0</v>
      </c>
      <c r="O331" s="90">
        <v>0</v>
      </c>
      <c r="P331" s="39">
        <v>0</v>
      </c>
    </row>
    <row r="332" spans="1:16" x14ac:dyDescent="0.25">
      <c r="A332" s="85"/>
      <c r="C332" s="86"/>
      <c r="D332" s="87"/>
      <c r="E332" s="87"/>
      <c r="F332" s="87"/>
      <c r="G332" s="88"/>
      <c r="I332" s="214"/>
      <c r="J332" s="22"/>
      <c r="K332" s="5">
        <v>0</v>
      </c>
      <c r="L332" s="86"/>
      <c r="M332" s="87"/>
      <c r="N332" s="87"/>
      <c r="O332" s="90"/>
      <c r="P332" s="39">
        <v>0</v>
      </c>
    </row>
    <row r="333" spans="1:16" x14ac:dyDescent="0.25">
      <c r="A333" s="48" t="s">
        <v>188</v>
      </c>
      <c r="C333" s="203">
        <v>4.2928976282370002</v>
      </c>
      <c r="D333" s="204">
        <v>2.6497421063070008</v>
      </c>
      <c r="E333" s="204">
        <v>1.7248999512540006</v>
      </c>
      <c r="F333" s="204">
        <v>1.5696228000740025</v>
      </c>
      <c r="G333" s="205">
        <v>10.237162485872004</v>
      </c>
      <c r="I333" s="191">
        <v>13.362640161936</v>
      </c>
      <c r="J333" s="14"/>
      <c r="K333" s="1">
        <v>0</v>
      </c>
      <c r="L333" s="203">
        <v>4.2928976282370002</v>
      </c>
      <c r="M333" s="204">
        <v>6.9426397345440005</v>
      </c>
      <c r="N333" s="204">
        <v>8.6675396857980012</v>
      </c>
      <c r="O333" s="205">
        <v>10.237162485872004</v>
      </c>
      <c r="P333" s="39">
        <v>0</v>
      </c>
    </row>
    <row r="334" spans="1:16" x14ac:dyDescent="0.25">
      <c r="A334" s="48" t="s">
        <v>189</v>
      </c>
      <c r="C334" s="203">
        <v>1.224893094682681</v>
      </c>
      <c r="D334" s="204">
        <v>7.9065770093324494E-3</v>
      </c>
      <c r="E334" s="204">
        <v>0.21606699211690761</v>
      </c>
      <c r="F334" s="204">
        <v>0.13524864145660631</v>
      </c>
      <c r="G334" s="205">
        <v>1.5841153052655275</v>
      </c>
      <c r="I334" s="191">
        <v>2.9922038184546897</v>
      </c>
      <c r="J334" s="14"/>
      <c r="K334" s="1">
        <v>0</v>
      </c>
      <c r="L334" s="203">
        <v>1.224893094682681</v>
      </c>
      <c r="M334" s="204">
        <v>1.2327996716920135</v>
      </c>
      <c r="N334" s="204">
        <v>1.4488666638089212</v>
      </c>
      <c r="O334" s="205">
        <v>1.5841153052655275</v>
      </c>
      <c r="P334" s="39">
        <v>0</v>
      </c>
    </row>
    <row r="335" spans="1:16" x14ac:dyDescent="0.25">
      <c r="A335" s="197" t="s">
        <v>179</v>
      </c>
      <c r="B335" s="157"/>
      <c r="C335" s="207">
        <v>0.28533014312426502</v>
      </c>
      <c r="D335" s="208">
        <v>2.9839043545079207E-3</v>
      </c>
      <c r="E335" s="208">
        <v>0.1252634925056535</v>
      </c>
      <c r="F335" s="208">
        <v>8.6166333370176443E-2</v>
      </c>
      <c r="G335" s="209">
        <v>0.15474163934114721</v>
      </c>
      <c r="I335" s="210">
        <v>0.22392310068919605</v>
      </c>
      <c r="J335" s="5"/>
      <c r="K335" s="5">
        <v>0</v>
      </c>
      <c r="L335" s="207">
        <v>0.28533014312426502</v>
      </c>
      <c r="M335" s="208">
        <v>0.17756929911803712</v>
      </c>
      <c r="N335" s="208">
        <v>0.16716008421431613</v>
      </c>
      <c r="O335" s="211">
        <v>0.15474163934114721</v>
      </c>
      <c r="P335" s="39">
        <v>0</v>
      </c>
    </row>
    <row r="336" spans="1:16" x14ac:dyDescent="0.25">
      <c r="K336" s="26">
        <v>0</v>
      </c>
      <c r="L336" s="212"/>
      <c r="M336" s="212"/>
      <c r="P336" s="39">
        <v>0</v>
      </c>
    </row>
    <row r="337" spans="1:16" x14ac:dyDescent="0.25">
      <c r="K337" s="26">
        <v>0</v>
      </c>
      <c r="P337" s="39">
        <v>0</v>
      </c>
    </row>
    <row r="338" spans="1:16" x14ac:dyDescent="0.25">
      <c r="A338" s="29" t="s">
        <v>190</v>
      </c>
      <c r="B338" s="32"/>
      <c r="C338" s="34" t="s">
        <v>3</v>
      </c>
      <c r="D338" s="35" t="s">
        <v>4</v>
      </c>
      <c r="E338" s="35" t="s">
        <v>5</v>
      </c>
      <c r="F338" s="35" t="s">
        <v>6</v>
      </c>
      <c r="G338" s="68">
        <v>2012</v>
      </c>
      <c r="H338" s="33"/>
      <c r="I338" s="36">
        <v>2011</v>
      </c>
      <c r="J338" s="30"/>
      <c r="K338" s="30">
        <v>0</v>
      </c>
      <c r="L338" s="150" t="s">
        <v>36</v>
      </c>
      <c r="M338" s="151" t="s">
        <v>37</v>
      </c>
      <c r="N338" s="151" t="s">
        <v>38</v>
      </c>
      <c r="O338" s="152" t="s">
        <v>39</v>
      </c>
      <c r="P338" s="39" t="e">
        <v>#VALUE!</v>
      </c>
    </row>
    <row r="339" spans="1:16" x14ac:dyDescent="0.25">
      <c r="A339" s="75" t="s">
        <v>191</v>
      </c>
      <c r="B339" s="216"/>
      <c r="C339" s="158"/>
      <c r="D339" s="160"/>
      <c r="E339" s="160"/>
      <c r="F339" s="160"/>
      <c r="G339" s="161"/>
      <c r="H339" s="18"/>
      <c r="I339" s="214"/>
      <c r="J339" s="22"/>
      <c r="K339" s="9">
        <v>0</v>
      </c>
      <c r="L339" s="158"/>
      <c r="M339" s="159"/>
      <c r="N339" s="159"/>
      <c r="O339" s="165"/>
      <c r="P339" s="39">
        <v>0</v>
      </c>
    </row>
    <row r="340" spans="1:16" x14ac:dyDescent="0.25">
      <c r="A340" s="48" t="s">
        <v>192</v>
      </c>
      <c r="B340" s="216"/>
      <c r="C340" s="203">
        <v>64.896793649580758</v>
      </c>
      <c r="D340" s="204">
        <v>61.520160966600542</v>
      </c>
      <c r="E340" s="204">
        <v>79.960399209590435</v>
      </c>
      <c r="F340" s="204">
        <v>71.368239264390098</v>
      </c>
      <c r="G340" s="205">
        <v>277.74559309016178</v>
      </c>
      <c r="I340" s="95">
        <v>163.39478313908171</v>
      </c>
      <c r="J340" s="6"/>
      <c r="K340" s="1">
        <v>0</v>
      </c>
      <c r="L340" s="203">
        <v>64.896793649580758</v>
      </c>
      <c r="M340" s="204">
        <v>126.41695461618129</v>
      </c>
      <c r="N340" s="204">
        <v>206.37735382577173</v>
      </c>
      <c r="O340" s="205">
        <v>277.74559309016178</v>
      </c>
      <c r="P340" s="39">
        <v>0</v>
      </c>
    </row>
    <row r="341" spans="1:16" x14ac:dyDescent="0.25">
      <c r="A341" s="48" t="s">
        <v>42</v>
      </c>
      <c r="B341" s="216"/>
      <c r="C341" s="203">
        <v>9.479037276566542</v>
      </c>
      <c r="D341" s="204">
        <v>10.113195837559207</v>
      </c>
      <c r="E341" s="204">
        <v>12.673932031064462</v>
      </c>
      <c r="F341" s="204">
        <v>10.090234917575637</v>
      </c>
      <c r="G341" s="205">
        <v>42.356400062765857</v>
      </c>
      <c r="I341" s="95">
        <v>24.619628406649628</v>
      </c>
      <c r="J341" s="6"/>
      <c r="K341" s="1">
        <v>0</v>
      </c>
      <c r="L341" s="203">
        <v>9.479037276566542</v>
      </c>
      <c r="M341" s="204">
        <v>19.592233114125747</v>
      </c>
      <c r="N341" s="204">
        <v>32.266165145190207</v>
      </c>
      <c r="O341" s="205">
        <v>42.35640006276585</v>
      </c>
      <c r="P341" s="39">
        <v>0</v>
      </c>
    </row>
    <row r="342" spans="1:16" x14ac:dyDescent="0.25">
      <c r="A342" s="85" t="s">
        <v>130</v>
      </c>
      <c r="B342" s="216"/>
      <c r="C342" s="86">
        <v>0.14606326050174248</v>
      </c>
      <c r="D342" s="87">
        <v>0.16438831886427749</v>
      </c>
      <c r="E342" s="87">
        <v>0.15850261074665012</v>
      </c>
      <c r="F342" s="87">
        <v>0.14138270779240397</v>
      </c>
      <c r="G342" s="88">
        <v>0.15250070970168778</v>
      </c>
      <c r="I342" s="89">
        <v>0.15067573109536422</v>
      </c>
      <c r="J342" s="5"/>
      <c r="K342" s="5">
        <v>0</v>
      </c>
      <c r="L342" s="86">
        <v>0.14606326050174248</v>
      </c>
      <c r="M342" s="87">
        <v>0.1549810559320178</v>
      </c>
      <c r="N342" s="87">
        <v>0.15634547370168342</v>
      </c>
      <c r="O342" s="90">
        <v>0.15250070970168775</v>
      </c>
      <c r="P342" s="39">
        <v>0</v>
      </c>
    </row>
    <row r="343" spans="1:16" x14ac:dyDescent="0.25">
      <c r="A343" s="75"/>
      <c r="B343" s="216"/>
      <c r="C343" s="158"/>
      <c r="D343" s="160"/>
      <c r="E343" s="160"/>
      <c r="F343" s="160"/>
      <c r="G343" s="161"/>
      <c r="H343" s="18"/>
      <c r="I343" s="214"/>
      <c r="J343" s="22"/>
      <c r="K343" s="9">
        <v>0</v>
      </c>
      <c r="L343" s="158"/>
      <c r="M343" s="159"/>
      <c r="N343" s="159"/>
      <c r="O343" s="165"/>
      <c r="P343" s="39">
        <v>0</v>
      </c>
    </row>
    <row r="344" spans="1:16" x14ac:dyDescent="0.25">
      <c r="A344" s="48" t="s">
        <v>137</v>
      </c>
      <c r="B344" s="19"/>
      <c r="C344" s="203">
        <v>0.57204400199999994</v>
      </c>
      <c r="D344" s="204">
        <v>2.1690200298400004</v>
      </c>
      <c r="E344" s="204">
        <v>2.0334433760800001</v>
      </c>
      <c r="F344" s="204">
        <v>2.7589770600000003</v>
      </c>
      <c r="G344" s="205">
        <v>7.5334844679200001</v>
      </c>
      <c r="I344" s="95">
        <v>2.134819062</v>
      </c>
      <c r="J344" s="6"/>
      <c r="K344" s="1">
        <v>0</v>
      </c>
      <c r="L344" s="203">
        <v>0.57204400199999994</v>
      </c>
      <c r="M344" s="204">
        <v>2.7410640318400006</v>
      </c>
      <c r="N344" s="204">
        <v>4.7745074079199998</v>
      </c>
      <c r="O344" s="205">
        <v>7.533484467920001</v>
      </c>
      <c r="P344" s="39">
        <v>0</v>
      </c>
    </row>
    <row r="345" spans="1:16" x14ac:dyDescent="0.25">
      <c r="A345" s="75"/>
      <c r="B345" s="216"/>
      <c r="C345" s="158"/>
      <c r="D345" s="160"/>
      <c r="E345" s="160"/>
      <c r="F345" s="160"/>
      <c r="G345" s="161"/>
      <c r="H345" s="18"/>
      <c r="I345" s="214"/>
      <c r="J345" s="22"/>
      <c r="K345" s="9">
        <v>0</v>
      </c>
      <c r="L345" s="158"/>
      <c r="M345" s="159"/>
      <c r="N345" s="159"/>
      <c r="O345" s="165"/>
      <c r="P345" s="39">
        <v>0</v>
      </c>
    </row>
    <row r="346" spans="1:16" x14ac:dyDescent="0.25">
      <c r="A346" s="48" t="s">
        <v>193</v>
      </c>
      <c r="B346" s="216"/>
      <c r="C346" s="203">
        <v>8.9069932745665419</v>
      </c>
      <c r="D346" s="204">
        <v>7.9441758077192066</v>
      </c>
      <c r="E346" s="204">
        <v>10.640488654984463</v>
      </c>
      <c r="F346" s="204">
        <v>7.3312578575756371</v>
      </c>
      <c r="G346" s="205">
        <v>34.82291559484586</v>
      </c>
      <c r="I346" s="95">
        <v>22.484809344649626</v>
      </c>
      <c r="J346" s="6"/>
      <c r="K346" s="1">
        <v>0</v>
      </c>
      <c r="L346" s="203">
        <v>8.9069932745665419</v>
      </c>
      <c r="M346" s="204">
        <v>16.851169082285747</v>
      </c>
      <c r="N346" s="204">
        <v>27.491657737270209</v>
      </c>
      <c r="O346" s="205">
        <v>34.822915594845853</v>
      </c>
      <c r="P346" s="39">
        <v>0</v>
      </c>
    </row>
    <row r="347" spans="1:16" x14ac:dyDescent="0.25">
      <c r="A347" s="197" t="s">
        <v>138</v>
      </c>
      <c r="B347" s="216"/>
      <c r="C347" s="207">
        <v>0.13724858769850923</v>
      </c>
      <c r="D347" s="208">
        <v>0.12913125848341198</v>
      </c>
      <c r="E347" s="208">
        <v>0.13307198013223831</v>
      </c>
      <c r="F347" s="208">
        <v>0.10272437618106744</v>
      </c>
      <c r="G347" s="209">
        <v>0.12537702293458763</v>
      </c>
      <c r="I347" s="210">
        <v>0.13761032581750512</v>
      </c>
      <c r="J347" s="5"/>
      <c r="K347" s="5">
        <v>0</v>
      </c>
      <c r="L347" s="207">
        <v>0.13724858769850923</v>
      </c>
      <c r="M347" s="208">
        <v>0.13329833117280937</v>
      </c>
      <c r="N347" s="208">
        <v>0.13321063201769351</v>
      </c>
      <c r="O347" s="211">
        <v>0.12537702293458761</v>
      </c>
      <c r="P347" s="39">
        <v>0</v>
      </c>
    </row>
    <row r="348" spans="1:16" x14ac:dyDescent="0.25">
      <c r="A348" s="20"/>
      <c r="B348" s="216"/>
      <c r="C348" s="9"/>
      <c r="D348" s="21"/>
      <c r="E348" s="21"/>
      <c r="F348" s="21"/>
      <c r="G348" s="16"/>
      <c r="H348" s="18"/>
      <c r="I348" s="22"/>
      <c r="J348" s="22"/>
      <c r="K348" s="9">
        <v>0</v>
      </c>
      <c r="L348" s="9"/>
      <c r="M348" s="9"/>
      <c r="N348" s="9"/>
      <c r="O348" s="9"/>
      <c r="P348" s="39">
        <v>0</v>
      </c>
    </row>
    <row r="349" spans="1:16" x14ac:dyDescent="0.25">
      <c r="A349" s="29" t="s">
        <v>194</v>
      </c>
      <c r="B349" s="32"/>
      <c r="C349" s="34" t="s">
        <v>3</v>
      </c>
      <c r="D349" s="35" t="s">
        <v>4</v>
      </c>
      <c r="E349" s="35" t="s">
        <v>5</v>
      </c>
      <c r="F349" s="35" t="s">
        <v>6</v>
      </c>
      <c r="G349" s="68">
        <v>2012</v>
      </c>
      <c r="H349" s="33"/>
      <c r="I349" s="36">
        <v>2011</v>
      </c>
      <c r="J349" s="30"/>
      <c r="K349" s="30">
        <v>0</v>
      </c>
      <c r="L349" s="150" t="s">
        <v>36</v>
      </c>
      <c r="M349" s="151" t="s">
        <v>37</v>
      </c>
      <c r="N349" s="151" t="s">
        <v>38</v>
      </c>
      <c r="O349" s="152" t="s">
        <v>39</v>
      </c>
      <c r="P349" s="39" t="e">
        <v>#VALUE!</v>
      </c>
    </row>
    <row r="350" spans="1:16" x14ac:dyDescent="0.25">
      <c r="A350" s="75"/>
      <c r="B350" s="216"/>
      <c r="C350" s="158"/>
      <c r="D350" s="160"/>
      <c r="E350" s="160"/>
      <c r="F350" s="160"/>
      <c r="G350" s="161"/>
      <c r="H350" s="18"/>
      <c r="I350" s="214"/>
      <c r="J350" s="22"/>
      <c r="K350" s="9">
        <v>0</v>
      </c>
      <c r="L350" s="158"/>
      <c r="M350" s="159"/>
      <c r="N350" s="159"/>
      <c r="O350" s="165"/>
      <c r="P350" s="39">
        <v>0</v>
      </c>
    </row>
    <row r="351" spans="1:16" x14ac:dyDescent="0.25">
      <c r="A351" s="75" t="s">
        <v>191</v>
      </c>
      <c r="B351" s="216"/>
      <c r="C351" s="158"/>
      <c r="D351" s="160"/>
      <c r="E351" s="160"/>
      <c r="F351" s="160"/>
      <c r="G351" s="161"/>
      <c r="H351" s="18"/>
      <c r="I351" s="214"/>
      <c r="J351" s="22"/>
      <c r="K351" s="9">
        <v>0</v>
      </c>
      <c r="L351" s="158"/>
      <c r="M351" s="159"/>
      <c r="N351" s="159"/>
      <c r="O351" s="165"/>
      <c r="P351" s="39">
        <v>0</v>
      </c>
    </row>
    <row r="352" spans="1:16" x14ac:dyDescent="0.25">
      <c r="A352" s="48" t="s">
        <v>192</v>
      </c>
      <c r="B352" s="216"/>
      <c r="C352" s="203">
        <v>64.896793649580758</v>
      </c>
      <c r="D352" s="204">
        <v>61.520160966600542</v>
      </c>
      <c r="E352" s="204">
        <v>79.960399209590435</v>
      </c>
      <c r="F352" s="204">
        <v>71.368239264390098</v>
      </c>
      <c r="G352" s="205">
        <v>277.74559309016178</v>
      </c>
      <c r="I352" s="95">
        <v>163.39478313908171</v>
      </c>
      <c r="J352" s="6"/>
      <c r="K352" s="1">
        <v>0</v>
      </c>
      <c r="L352" s="203">
        <v>64.896793649580758</v>
      </c>
      <c r="M352" s="204">
        <v>126.41695461618129</v>
      </c>
      <c r="N352" s="204">
        <v>206.37735382577173</v>
      </c>
      <c r="O352" s="205">
        <v>277.74559309016178</v>
      </c>
      <c r="P352" s="39">
        <v>0</v>
      </c>
    </row>
    <row r="353" spans="1:16" x14ac:dyDescent="0.25">
      <c r="A353" s="75"/>
      <c r="B353" s="216"/>
      <c r="C353" s="158"/>
      <c r="D353" s="160"/>
      <c r="E353" s="160"/>
      <c r="F353" s="160"/>
      <c r="G353" s="161"/>
      <c r="H353" s="18"/>
      <c r="I353" s="214"/>
      <c r="J353" s="22"/>
      <c r="K353" s="9"/>
      <c r="L353" s="158"/>
      <c r="M353" s="159"/>
      <c r="N353" s="159"/>
      <c r="O353" s="165"/>
    </row>
    <row r="354" spans="1:16" x14ac:dyDescent="0.25">
      <c r="A354" s="48" t="s">
        <v>42</v>
      </c>
      <c r="B354" s="216"/>
      <c r="C354" s="203">
        <v>9.479037276566542</v>
      </c>
      <c r="D354" s="204">
        <v>10.113195837559207</v>
      </c>
      <c r="E354" s="204">
        <v>12.673932031064462</v>
      </c>
      <c r="F354" s="204">
        <v>10.090234917575637</v>
      </c>
      <c r="G354" s="205">
        <v>42.356400062765857</v>
      </c>
      <c r="I354" s="95">
        <v>24.619628406649628</v>
      </c>
      <c r="J354" s="6"/>
      <c r="K354" s="1">
        <v>0</v>
      </c>
      <c r="L354" s="203">
        <v>9.479037276566542</v>
      </c>
      <c r="M354" s="204">
        <v>19.592233114125747</v>
      </c>
      <c r="N354" s="204">
        <v>32.266165145190207</v>
      </c>
      <c r="O354" s="205">
        <v>42.35640006276585</v>
      </c>
      <c r="P354" s="39">
        <v>0</v>
      </c>
    </row>
    <row r="355" spans="1:16" x14ac:dyDescent="0.25">
      <c r="A355" s="197" t="s">
        <v>130</v>
      </c>
      <c r="B355" s="157"/>
      <c r="C355" s="207">
        <v>0.14606326050174248</v>
      </c>
      <c r="D355" s="208">
        <v>0.16438831886427749</v>
      </c>
      <c r="E355" s="208">
        <v>0.15850261074665012</v>
      </c>
      <c r="F355" s="208">
        <v>0.14138270779240397</v>
      </c>
      <c r="G355" s="209">
        <v>0.15250070970168778</v>
      </c>
      <c r="I355" s="210">
        <v>0.15067573109536422</v>
      </c>
      <c r="J355" s="5"/>
      <c r="K355" s="5">
        <v>0</v>
      </c>
      <c r="L355" s="207">
        <v>0.14606326050174248</v>
      </c>
      <c r="M355" s="208">
        <v>0.1549810559320178</v>
      </c>
      <c r="N355" s="208">
        <v>0.15634547370168342</v>
      </c>
      <c r="O355" s="211">
        <v>0.15250070970168775</v>
      </c>
      <c r="P355" s="39">
        <v>0</v>
      </c>
    </row>
    <row r="356" spans="1:16" x14ac:dyDescent="0.25">
      <c r="A356" s="17"/>
      <c r="B356" s="157"/>
      <c r="C356" s="5"/>
      <c r="D356" s="5"/>
      <c r="E356" s="5"/>
      <c r="F356" s="5"/>
      <c r="G356" s="5"/>
      <c r="I356" s="5"/>
      <c r="J356" s="5"/>
      <c r="K356" s="5">
        <v>0</v>
      </c>
      <c r="L356" s="5"/>
      <c r="M356" s="5"/>
      <c r="N356" s="5"/>
      <c r="O356" s="5"/>
      <c r="P356" s="39">
        <v>0</v>
      </c>
    </row>
    <row r="357" spans="1:16" x14ac:dyDescent="0.25">
      <c r="A357" s="29" t="s">
        <v>196</v>
      </c>
      <c r="B357" s="32"/>
      <c r="C357" s="34" t="s">
        <v>3</v>
      </c>
      <c r="D357" s="35" t="s">
        <v>4</v>
      </c>
      <c r="E357" s="35" t="s">
        <v>5</v>
      </c>
      <c r="F357" s="35" t="s">
        <v>6</v>
      </c>
      <c r="G357" s="68">
        <v>2012</v>
      </c>
      <c r="H357" s="33"/>
      <c r="I357" s="36">
        <v>2011</v>
      </c>
      <c r="J357" s="30"/>
      <c r="K357" s="30">
        <v>0</v>
      </c>
      <c r="L357" s="150" t="s">
        <v>36</v>
      </c>
      <c r="M357" s="151" t="s">
        <v>37</v>
      </c>
      <c r="N357" s="151" t="s">
        <v>38</v>
      </c>
      <c r="O357" s="152" t="s">
        <v>39</v>
      </c>
      <c r="P357" s="39" t="e">
        <v>#VALUE!</v>
      </c>
    </row>
    <row r="358" spans="1:16" x14ac:dyDescent="0.25">
      <c r="A358" s="75"/>
      <c r="B358" s="157"/>
      <c r="C358" s="158"/>
      <c r="D358" s="160"/>
      <c r="E358" s="160"/>
      <c r="F358" s="160"/>
      <c r="G358" s="161"/>
      <c r="H358" s="18"/>
      <c r="I358" s="214"/>
      <c r="J358" s="22"/>
      <c r="K358" s="9">
        <v>0</v>
      </c>
      <c r="L358" s="158"/>
      <c r="M358" s="159"/>
      <c r="N358" s="159"/>
      <c r="O358" s="165"/>
      <c r="P358" s="39">
        <v>0</v>
      </c>
    </row>
    <row r="359" spans="1:16" x14ac:dyDescent="0.25">
      <c r="A359" s="75" t="s">
        <v>191</v>
      </c>
      <c r="B359" s="157"/>
      <c r="C359" s="158"/>
      <c r="D359" s="160"/>
      <c r="E359" s="160"/>
      <c r="F359" s="160"/>
      <c r="G359" s="161"/>
      <c r="H359" s="18"/>
      <c r="I359" s="214"/>
      <c r="J359" s="22"/>
      <c r="K359" s="9">
        <v>0</v>
      </c>
      <c r="L359" s="158"/>
      <c r="M359" s="159"/>
      <c r="N359" s="159"/>
      <c r="O359" s="165"/>
      <c r="P359" s="39">
        <v>0</v>
      </c>
    </row>
    <row r="360" spans="1:16" x14ac:dyDescent="0.25">
      <c r="A360" s="48" t="s">
        <v>192</v>
      </c>
      <c r="B360" s="157"/>
      <c r="C360" s="203">
        <v>40.79210815090903</v>
      </c>
      <c r="D360" s="204">
        <v>53.269341783999792</v>
      </c>
      <c r="E360" s="204">
        <v>75.812039354454299</v>
      </c>
      <c r="F360" s="204">
        <v>80.53579485293011</v>
      </c>
      <c r="G360" s="205">
        <v>250.40928414229322</v>
      </c>
      <c r="I360" s="95">
        <v>157.03506891000001</v>
      </c>
      <c r="J360" s="6"/>
      <c r="K360" s="1">
        <v>0</v>
      </c>
      <c r="L360" s="203">
        <v>40.79210815090903</v>
      </c>
      <c r="M360" s="204">
        <v>94.061449934908822</v>
      </c>
      <c r="N360" s="204">
        <v>169.87348928936314</v>
      </c>
      <c r="O360" s="205">
        <v>250.40928414229325</v>
      </c>
      <c r="P360" s="39">
        <v>0</v>
      </c>
    </row>
    <row r="361" spans="1:16" x14ac:dyDescent="0.25">
      <c r="A361" s="75"/>
      <c r="B361" s="157"/>
      <c r="C361" s="158"/>
      <c r="D361" s="160"/>
      <c r="E361" s="160"/>
      <c r="F361" s="160"/>
      <c r="G361" s="161"/>
      <c r="H361" s="18"/>
      <c r="I361" s="214"/>
      <c r="J361" s="22"/>
      <c r="K361" s="9">
        <v>0</v>
      </c>
      <c r="L361" s="158"/>
      <c r="M361" s="159"/>
      <c r="N361" s="159"/>
      <c r="O361" s="165"/>
      <c r="P361" s="39">
        <v>0</v>
      </c>
    </row>
    <row r="362" spans="1:16" x14ac:dyDescent="0.25">
      <c r="A362" s="48" t="s">
        <v>42</v>
      </c>
      <c r="B362" s="157"/>
      <c r="C362" s="203">
        <v>11.294354462574093</v>
      </c>
      <c r="D362" s="204">
        <v>14.310945371664994</v>
      </c>
      <c r="E362" s="204">
        <v>21.760933668655433</v>
      </c>
      <c r="F362" s="204">
        <v>21.442849745386745</v>
      </c>
      <c r="G362" s="205">
        <v>68.809083248281254</v>
      </c>
      <c r="I362" s="95">
        <v>37.695384522367625</v>
      </c>
      <c r="J362" s="6"/>
      <c r="K362" s="1">
        <v>0</v>
      </c>
      <c r="L362" s="203">
        <v>11.294354462574093</v>
      </c>
      <c r="M362" s="204">
        <v>25.605299834239084</v>
      </c>
      <c r="N362" s="204">
        <v>47.366233502894517</v>
      </c>
      <c r="O362" s="205">
        <v>68.809083248281269</v>
      </c>
      <c r="P362" s="39">
        <v>0</v>
      </c>
    </row>
    <row r="363" spans="1:16" x14ac:dyDescent="0.25">
      <c r="A363" s="197" t="s">
        <v>130</v>
      </c>
      <c r="B363" s="157"/>
      <c r="C363" s="207">
        <v>0.27687596877295501</v>
      </c>
      <c r="D363" s="208">
        <v>0.26865256623019679</v>
      </c>
      <c r="E363" s="208">
        <v>0.28703796724044833</v>
      </c>
      <c r="F363" s="208">
        <v>0.26625241340877631</v>
      </c>
      <c r="G363" s="209">
        <v>0.27478647001435058</v>
      </c>
      <c r="I363" s="210">
        <v>0.24004437215213131</v>
      </c>
      <c r="J363" s="5"/>
      <c r="K363" s="5">
        <v>0</v>
      </c>
      <c r="L363" s="207">
        <v>0.27687596877295501</v>
      </c>
      <c r="M363" s="208">
        <v>0.27221885110168009</v>
      </c>
      <c r="N363" s="208">
        <v>0.27883240463855252</v>
      </c>
      <c r="O363" s="211">
        <v>0.27478647001435064</v>
      </c>
      <c r="P363" s="39">
        <v>0</v>
      </c>
    </row>
    <row r="364" spans="1:16" x14ac:dyDescent="0.25">
      <c r="K364" s="26">
        <v>0</v>
      </c>
      <c r="P364" s="39">
        <v>0</v>
      </c>
    </row>
    <row r="365" spans="1:16" x14ac:dyDescent="0.25">
      <c r="A365" s="29" t="s">
        <v>197</v>
      </c>
      <c r="B365" s="32"/>
      <c r="C365" s="34" t="s">
        <v>3</v>
      </c>
      <c r="D365" s="35" t="s">
        <v>4</v>
      </c>
      <c r="E365" s="35" t="s">
        <v>5</v>
      </c>
      <c r="F365" s="35" t="s">
        <v>6</v>
      </c>
      <c r="G365" s="68">
        <v>2012</v>
      </c>
      <c r="H365" s="33"/>
      <c r="I365" s="36">
        <v>2011</v>
      </c>
      <c r="J365" s="30"/>
      <c r="K365" s="30">
        <v>0</v>
      </c>
      <c r="L365" s="150" t="s">
        <v>36</v>
      </c>
      <c r="M365" s="151" t="s">
        <v>37</v>
      </c>
      <c r="N365" s="151" t="s">
        <v>38</v>
      </c>
      <c r="O365" s="152" t="s">
        <v>39</v>
      </c>
      <c r="P365" s="39" t="e">
        <v>#VALUE!</v>
      </c>
    </row>
    <row r="366" spans="1:16" x14ac:dyDescent="0.25">
      <c r="A366" s="75"/>
      <c r="B366" s="157"/>
      <c r="C366" s="158"/>
      <c r="D366" s="160"/>
      <c r="E366" s="160"/>
      <c r="F366" s="160"/>
      <c r="G366" s="161"/>
      <c r="H366" s="18"/>
      <c r="I366" s="214"/>
      <c r="J366" s="22"/>
      <c r="K366" s="9">
        <v>0</v>
      </c>
      <c r="L366" s="158"/>
      <c r="M366" s="159"/>
      <c r="N366" s="159"/>
      <c r="O366" s="165"/>
      <c r="P366" s="39">
        <v>0</v>
      </c>
    </row>
    <row r="367" spans="1:16" x14ac:dyDescent="0.25">
      <c r="A367" s="75" t="s">
        <v>191</v>
      </c>
      <c r="B367" s="157"/>
      <c r="C367" s="158"/>
      <c r="D367" s="160"/>
      <c r="E367" s="160"/>
      <c r="F367" s="160"/>
      <c r="G367" s="161"/>
      <c r="H367" s="18"/>
      <c r="I367" s="214"/>
      <c r="J367" s="22"/>
      <c r="K367" s="9">
        <v>0</v>
      </c>
      <c r="L367" s="158"/>
      <c r="M367" s="159"/>
      <c r="N367" s="159"/>
      <c r="O367" s="165"/>
      <c r="P367" s="39">
        <v>0</v>
      </c>
    </row>
    <row r="368" spans="1:16" x14ac:dyDescent="0.25">
      <c r="A368" s="75" t="s">
        <v>198</v>
      </c>
      <c r="B368" s="157"/>
      <c r="C368" s="158">
        <v>0</v>
      </c>
      <c r="D368" s="160">
        <v>0</v>
      </c>
      <c r="E368" s="160">
        <v>0</v>
      </c>
      <c r="F368" s="160">
        <v>0</v>
      </c>
      <c r="G368" s="161">
        <v>0</v>
      </c>
      <c r="H368" s="18"/>
      <c r="I368" s="214">
        <v>0</v>
      </c>
      <c r="J368" s="22"/>
      <c r="K368" s="9">
        <v>0</v>
      </c>
      <c r="L368" s="158">
        <v>0</v>
      </c>
      <c r="M368" s="159">
        <v>0</v>
      </c>
      <c r="N368" s="159">
        <v>0</v>
      </c>
      <c r="O368" s="165">
        <v>0</v>
      </c>
      <c r="P368" s="39">
        <v>0</v>
      </c>
    </row>
    <row r="369" spans="1:16" x14ac:dyDescent="0.25">
      <c r="A369" s="75" t="s">
        <v>199</v>
      </c>
      <c r="B369" s="157"/>
      <c r="C369" s="158"/>
      <c r="D369" s="160"/>
      <c r="E369" s="160"/>
      <c r="F369" s="160"/>
      <c r="G369" s="161"/>
      <c r="H369" s="18"/>
      <c r="I369" s="214"/>
      <c r="J369" s="22"/>
      <c r="K369" s="9">
        <v>0</v>
      </c>
      <c r="L369" s="158"/>
      <c r="M369" s="159"/>
      <c r="N369" s="159"/>
      <c r="O369" s="165"/>
      <c r="P369" s="39">
        <v>0</v>
      </c>
    </row>
    <row r="370" spans="1:16" x14ac:dyDescent="0.25">
      <c r="A370" s="75" t="s">
        <v>200</v>
      </c>
      <c r="B370" s="157"/>
      <c r="C370" s="158">
        <v>0</v>
      </c>
      <c r="D370" s="160">
        <v>0</v>
      </c>
      <c r="E370" s="160">
        <v>0</v>
      </c>
      <c r="F370" s="160">
        <v>0</v>
      </c>
      <c r="G370" s="161">
        <v>0</v>
      </c>
      <c r="H370" s="18"/>
      <c r="I370" s="214">
        <v>0</v>
      </c>
      <c r="J370" s="22"/>
      <c r="K370" s="9">
        <v>0</v>
      </c>
      <c r="L370" s="158">
        <v>0</v>
      </c>
      <c r="M370" s="159">
        <v>0</v>
      </c>
      <c r="N370" s="159">
        <v>0</v>
      </c>
      <c r="O370" s="165">
        <v>0</v>
      </c>
      <c r="P370" s="39">
        <v>0</v>
      </c>
    </row>
    <row r="371" spans="1:16" x14ac:dyDescent="0.25">
      <c r="A371" s="75" t="s">
        <v>201</v>
      </c>
      <c r="B371" s="157"/>
      <c r="C371" s="158">
        <v>0.90992435100000002</v>
      </c>
      <c r="D371" s="160">
        <v>0.78080857999999997</v>
      </c>
      <c r="E371" s="160">
        <v>0.44978383999999999</v>
      </c>
      <c r="F371" s="160">
        <v>0.43266787000000007</v>
      </c>
      <c r="G371" s="161">
        <v>2.5731846409999997</v>
      </c>
      <c r="H371" s="18"/>
      <c r="I371" s="214"/>
      <c r="J371" s="22"/>
      <c r="K371" s="9">
        <v>0</v>
      </c>
      <c r="L371" s="158">
        <v>0.90992435100000002</v>
      </c>
      <c r="M371" s="159">
        <v>1.6907329310000001</v>
      </c>
      <c r="N371" s="159">
        <v>2.1405167710000006</v>
      </c>
      <c r="O371" s="165">
        <v>2.573184641000001</v>
      </c>
      <c r="P371" s="39">
        <v>0</v>
      </c>
    </row>
    <row r="372" spans="1:16" x14ac:dyDescent="0.25">
      <c r="A372" s="48" t="s">
        <v>192</v>
      </c>
      <c r="B372" s="157"/>
      <c r="C372" s="203">
        <v>0.90992435100000002</v>
      </c>
      <c r="D372" s="204">
        <v>0.78080857999999997</v>
      </c>
      <c r="E372" s="204">
        <v>0.44978383999999999</v>
      </c>
      <c r="F372" s="204">
        <v>0.43266787000000007</v>
      </c>
      <c r="G372" s="205">
        <v>2.5731846409999997</v>
      </c>
      <c r="I372" s="95">
        <v>10.943489945181812</v>
      </c>
      <c r="J372" s="6"/>
      <c r="K372" s="1">
        <v>0</v>
      </c>
      <c r="L372" s="203">
        <v>0.90992435100000002</v>
      </c>
      <c r="M372" s="204">
        <v>1.6907329310000001</v>
      </c>
      <c r="N372" s="204">
        <v>2.1405167710000006</v>
      </c>
      <c r="O372" s="205">
        <v>2.573184641000001</v>
      </c>
      <c r="P372" s="39">
        <v>0</v>
      </c>
    </row>
    <row r="373" spans="1:16" x14ac:dyDescent="0.25">
      <c r="A373" s="75"/>
      <c r="B373" s="157"/>
      <c r="C373" s="158"/>
      <c r="D373" s="160"/>
      <c r="E373" s="160"/>
      <c r="F373" s="160"/>
      <c r="G373" s="161"/>
      <c r="H373" s="18"/>
      <c r="I373" s="214"/>
      <c r="J373" s="22"/>
      <c r="K373" s="9">
        <v>0</v>
      </c>
      <c r="L373" s="158"/>
      <c r="M373" s="159"/>
      <c r="N373" s="159"/>
      <c r="O373" s="165"/>
      <c r="P373" s="39">
        <v>0</v>
      </c>
    </row>
    <row r="374" spans="1:16" x14ac:dyDescent="0.25">
      <c r="A374" s="75" t="s">
        <v>198</v>
      </c>
      <c r="B374" s="157"/>
      <c r="C374" s="158">
        <v>0</v>
      </c>
      <c r="D374" s="160">
        <v>0</v>
      </c>
      <c r="E374" s="160">
        <v>0</v>
      </c>
      <c r="F374" s="160">
        <v>0</v>
      </c>
      <c r="G374" s="161">
        <v>0</v>
      </c>
      <c r="H374" s="18"/>
      <c r="I374" s="214">
        <v>0</v>
      </c>
      <c r="J374" s="22"/>
      <c r="K374" s="9">
        <v>0</v>
      </c>
      <c r="L374" s="158">
        <v>0</v>
      </c>
      <c r="M374" s="159">
        <v>0</v>
      </c>
      <c r="N374" s="159">
        <v>0</v>
      </c>
      <c r="O374" s="165">
        <v>0</v>
      </c>
      <c r="P374" s="39">
        <v>0</v>
      </c>
    </row>
    <row r="375" spans="1:16" x14ac:dyDescent="0.25">
      <c r="A375" s="75" t="s">
        <v>199</v>
      </c>
      <c r="B375" s="157"/>
      <c r="C375" s="158"/>
      <c r="D375" s="160"/>
      <c r="E375" s="160"/>
      <c r="F375" s="160"/>
      <c r="G375" s="161"/>
      <c r="H375" s="18"/>
      <c r="I375" s="214"/>
      <c r="J375" s="22"/>
      <c r="K375" s="9">
        <v>0</v>
      </c>
      <c r="L375" s="158"/>
      <c r="M375" s="159"/>
      <c r="N375" s="159"/>
      <c r="O375" s="165"/>
      <c r="P375" s="39">
        <v>0</v>
      </c>
    </row>
    <row r="376" spans="1:16" x14ac:dyDescent="0.25">
      <c r="A376" s="75" t="s">
        <v>200</v>
      </c>
      <c r="B376" s="157"/>
      <c r="C376" s="158">
        <v>0</v>
      </c>
      <c r="D376" s="160">
        <v>0</v>
      </c>
      <c r="E376" s="160">
        <v>0</v>
      </c>
      <c r="F376" s="160">
        <v>0</v>
      </c>
      <c r="G376" s="161">
        <v>0</v>
      </c>
      <c r="H376" s="18"/>
      <c r="I376" s="214">
        <v>0</v>
      </c>
      <c r="J376" s="22"/>
      <c r="K376" s="9">
        <v>0</v>
      </c>
      <c r="L376" s="158">
        <v>0</v>
      </c>
      <c r="M376" s="159">
        <v>0</v>
      </c>
      <c r="N376" s="159">
        <v>0</v>
      </c>
      <c r="O376" s="165">
        <v>0</v>
      </c>
      <c r="P376" s="39">
        <v>0</v>
      </c>
    </row>
    <row r="377" spans="1:16" x14ac:dyDescent="0.25">
      <c r="A377" s="75" t="s">
        <v>201</v>
      </c>
      <c r="B377" s="157"/>
      <c r="C377" s="158">
        <v>-2.3858644309999999</v>
      </c>
      <c r="D377" s="160">
        <v>-2.2190484800000005</v>
      </c>
      <c r="E377" s="160">
        <v>-2.2165401199999999</v>
      </c>
      <c r="F377" s="160">
        <v>-2.6038932299999997</v>
      </c>
      <c r="G377" s="161">
        <v>-9.4253462610000014</v>
      </c>
      <c r="H377" s="18"/>
      <c r="I377" s="214">
        <v>-8.6584347162913762</v>
      </c>
      <c r="J377" s="22"/>
      <c r="K377" s="9">
        <v>0</v>
      </c>
      <c r="L377" s="158">
        <v>-2.3858644309999999</v>
      </c>
      <c r="M377" s="159">
        <v>-4.6049129110000004</v>
      </c>
      <c r="N377" s="159">
        <v>-6.8214530310000008</v>
      </c>
      <c r="O377" s="165">
        <v>-9.4253462610000014</v>
      </c>
      <c r="P377" s="39">
        <v>0</v>
      </c>
    </row>
    <row r="378" spans="1:16" x14ac:dyDescent="0.25">
      <c r="A378" s="48" t="s">
        <v>42</v>
      </c>
      <c r="B378" s="157"/>
      <c r="C378" s="203">
        <v>-2.3858644309999999</v>
      </c>
      <c r="D378" s="204">
        <v>-2.2190484800000005</v>
      </c>
      <c r="E378" s="204">
        <v>-2.2165401199999999</v>
      </c>
      <c r="F378" s="204">
        <v>-2.6038932299999997</v>
      </c>
      <c r="G378" s="205">
        <v>-9.4253462610000014</v>
      </c>
      <c r="I378" s="95">
        <v>-8.6584347162913762</v>
      </c>
      <c r="J378" s="6"/>
      <c r="K378" s="1">
        <v>0</v>
      </c>
      <c r="L378" s="203">
        <v>-2.3858644309999999</v>
      </c>
      <c r="M378" s="204">
        <v>-4.6049129110000004</v>
      </c>
      <c r="N378" s="204">
        <v>-6.8214530310000008</v>
      </c>
      <c r="O378" s="205">
        <v>-9.4253462610000014</v>
      </c>
      <c r="P378" s="39">
        <v>0</v>
      </c>
    </row>
    <row r="379" spans="1:16" x14ac:dyDescent="0.25">
      <c r="A379" s="197" t="s">
        <v>130</v>
      </c>
      <c r="B379" s="157"/>
      <c r="C379" s="207">
        <v>-2.6220470178404973</v>
      </c>
      <c r="D379" s="208">
        <v>-2.8419878275415473</v>
      </c>
      <c r="E379" s="208">
        <v>-4.9280119090094479</v>
      </c>
      <c r="F379" s="208">
        <v>-6.0182264747322218</v>
      </c>
      <c r="G379" s="209">
        <v>-3.66291097452575</v>
      </c>
      <c r="I379" s="210">
        <v>-0.79119501728089059</v>
      </c>
      <c r="J379" s="5"/>
      <c r="K379" s="5">
        <v>0</v>
      </c>
      <c r="L379" s="207">
        <v>-2.6220470178404973</v>
      </c>
      <c r="M379" s="208">
        <v>-2.7236193408005489</v>
      </c>
      <c r="N379" s="208">
        <v>-3.186825314063376</v>
      </c>
      <c r="O379" s="211">
        <v>-3.6629109745257482</v>
      </c>
      <c r="P379" s="3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showGridLines="0" zoomScale="80" zoomScaleNormal="80" workbookViewId="0"/>
  </sheetViews>
  <sheetFormatPr defaultRowHeight="15" x14ac:dyDescent="0.25"/>
  <cols>
    <col min="1" max="1" width="76" style="63" bestFit="1" customWidth="1"/>
    <col min="2" max="2" width="9.28515625" style="27" customWidth="1"/>
    <col min="3" max="3" width="12.85546875" style="26" customWidth="1"/>
    <col min="4" max="4" width="12" style="26" bestFit="1" customWidth="1"/>
    <col min="5" max="6" width="10.85546875" style="26" bestFit="1" customWidth="1"/>
    <col min="7" max="7" width="12.85546875" style="26" bestFit="1" customWidth="1"/>
    <col min="8" max="8" width="6.42578125" style="27" customWidth="1"/>
    <col min="9" max="9" width="12.42578125" style="26" bestFit="1" customWidth="1"/>
    <col min="10" max="10" width="7.7109375" style="26" bestFit="1" customWidth="1"/>
    <col min="11" max="11" width="1.140625" style="26" customWidth="1"/>
    <col min="12" max="15" width="12.85546875" style="26" bestFit="1" customWidth="1"/>
    <col min="16" max="16" width="1.140625" style="39" customWidth="1"/>
    <col min="17" max="16384" width="9.140625" style="28"/>
  </cols>
  <sheetData>
    <row r="1" spans="1:16" x14ac:dyDescent="0.25">
      <c r="A1" s="24" t="s">
        <v>0</v>
      </c>
      <c r="P1" s="28"/>
    </row>
    <row r="2" spans="1:16" x14ac:dyDescent="0.25">
      <c r="A2" s="29" t="s">
        <v>1</v>
      </c>
      <c r="J2" s="30"/>
      <c r="P2" s="28"/>
    </row>
    <row r="3" spans="1:16" x14ac:dyDescent="0.25">
      <c r="A3" s="31" t="s">
        <v>2</v>
      </c>
      <c r="B3" s="33"/>
      <c r="C3" s="34" t="s">
        <v>3</v>
      </c>
      <c r="D3" s="35" t="s">
        <v>4</v>
      </c>
      <c r="E3" s="35" t="s">
        <v>5</v>
      </c>
      <c r="F3" s="35" t="s">
        <v>6</v>
      </c>
      <c r="H3" s="33"/>
      <c r="I3" s="36">
        <v>2012</v>
      </c>
      <c r="J3" s="28"/>
      <c r="K3" s="28"/>
      <c r="L3" s="28"/>
      <c r="M3" s="28"/>
      <c r="N3" s="28"/>
      <c r="O3" s="28"/>
      <c r="P3" s="28"/>
    </row>
    <row r="4" spans="1:16" x14ac:dyDescent="0.25">
      <c r="A4" s="37" t="s">
        <v>7</v>
      </c>
      <c r="B4" s="39"/>
      <c r="C4" s="235">
        <v>775.88124474002188</v>
      </c>
      <c r="D4" s="236">
        <v>990.85668597000006</v>
      </c>
      <c r="E4" s="236">
        <v>1132.1106931216761</v>
      </c>
      <c r="F4" s="237">
        <v>1085.1048178532001</v>
      </c>
      <c r="G4" s="28"/>
      <c r="H4" s="39"/>
      <c r="I4" s="238">
        <v>1264.7337889999999</v>
      </c>
      <c r="J4" s="28"/>
      <c r="K4" s="28"/>
      <c r="L4" s="28"/>
      <c r="M4" s="28"/>
      <c r="N4" s="28"/>
      <c r="O4" s="28"/>
      <c r="P4" s="28"/>
    </row>
    <row r="5" spans="1:16" x14ac:dyDescent="0.25">
      <c r="A5" s="37" t="s">
        <v>8</v>
      </c>
      <c r="B5" s="39"/>
      <c r="C5" s="235">
        <v>1094.5101750000001</v>
      </c>
      <c r="D5" s="236">
        <v>954.03203038999993</v>
      </c>
      <c r="E5" s="236">
        <v>807.98593661681673</v>
      </c>
      <c r="F5" s="237">
        <v>875.49127414680004</v>
      </c>
      <c r="G5" s="28"/>
      <c r="H5" s="39"/>
      <c r="I5" s="238">
        <v>781.47699999999998</v>
      </c>
      <c r="J5" s="28"/>
      <c r="K5" s="28"/>
      <c r="L5" s="28"/>
      <c r="M5" s="28"/>
      <c r="N5" s="28"/>
      <c r="O5" s="28"/>
      <c r="P5" s="28"/>
    </row>
    <row r="6" spans="1:16" x14ac:dyDescent="0.25">
      <c r="A6" s="37" t="s">
        <v>9</v>
      </c>
      <c r="B6" s="39"/>
      <c r="C6" s="235">
        <v>2394.1440610000004</v>
      </c>
      <c r="D6" s="236">
        <v>2221.6191910000002</v>
      </c>
      <c r="E6" s="236">
        <v>2140.0870829999999</v>
      </c>
      <c r="F6" s="237">
        <v>2127.5889429999997</v>
      </c>
      <c r="G6" s="28"/>
      <c r="H6" s="39"/>
      <c r="I6" s="238">
        <v>1752.26914827102</v>
      </c>
      <c r="J6" s="28"/>
      <c r="K6" s="28"/>
      <c r="L6" s="28"/>
      <c r="M6" s="28"/>
      <c r="N6" s="28"/>
      <c r="O6" s="28"/>
      <c r="P6" s="28"/>
    </row>
    <row r="7" spans="1:16" x14ac:dyDescent="0.25">
      <c r="A7" s="37" t="s">
        <v>10</v>
      </c>
      <c r="B7" s="39"/>
      <c r="C7" s="235">
        <v>328.19376699999998</v>
      </c>
      <c r="D7" s="236">
        <v>323.78776699999997</v>
      </c>
      <c r="E7" s="236">
        <v>323.935157</v>
      </c>
      <c r="F7" s="237">
        <v>313.14365700000002</v>
      </c>
      <c r="G7" s="28"/>
      <c r="H7" s="39"/>
      <c r="I7" s="238">
        <v>329.99806800000005</v>
      </c>
      <c r="J7" s="28"/>
      <c r="K7" s="28"/>
      <c r="L7" s="28"/>
      <c r="M7" s="28"/>
      <c r="N7" s="28"/>
      <c r="O7" s="28"/>
      <c r="P7" s="28"/>
    </row>
    <row r="8" spans="1:16" x14ac:dyDescent="0.25">
      <c r="A8" s="37" t="s">
        <v>11</v>
      </c>
      <c r="B8" s="39"/>
      <c r="C8" s="235">
        <v>602.78616713999986</v>
      </c>
      <c r="D8" s="236">
        <v>542.51999902999989</v>
      </c>
      <c r="E8" s="236">
        <v>594.83159442573651</v>
      </c>
      <c r="F8" s="237">
        <v>513.31194347850646</v>
      </c>
      <c r="G8" s="28"/>
      <c r="H8" s="39"/>
      <c r="I8" s="238">
        <v>463.51847150667999</v>
      </c>
      <c r="J8" s="28"/>
      <c r="K8" s="28"/>
      <c r="L8" s="28"/>
      <c r="M8" s="28"/>
      <c r="N8" s="28"/>
      <c r="O8" s="28"/>
      <c r="P8" s="28"/>
    </row>
    <row r="9" spans="1:16" x14ac:dyDescent="0.25">
      <c r="A9" s="48" t="s">
        <v>12</v>
      </c>
      <c r="B9" s="39"/>
      <c r="C9" s="259">
        <v>5195.515414880022</v>
      </c>
      <c r="D9" s="260">
        <v>5032.8156733899996</v>
      </c>
      <c r="E9" s="260">
        <v>4998.9504641642297</v>
      </c>
      <c r="F9" s="261">
        <v>4914.6406354785067</v>
      </c>
      <c r="G9" s="28"/>
      <c r="H9" s="39"/>
      <c r="I9" s="248">
        <v>4591.9964767776992</v>
      </c>
      <c r="J9" s="28"/>
      <c r="K9" s="28"/>
      <c r="L9" s="28"/>
      <c r="M9" s="28"/>
      <c r="N9" s="28"/>
      <c r="O9" s="28"/>
      <c r="P9" s="28"/>
    </row>
    <row r="10" spans="1:16" x14ac:dyDescent="0.25">
      <c r="A10" s="37"/>
      <c r="B10" s="39"/>
      <c r="C10" s="235"/>
      <c r="D10" s="236"/>
      <c r="E10" s="236"/>
      <c r="F10" s="237"/>
      <c r="G10" s="28"/>
      <c r="H10" s="39"/>
      <c r="I10" s="238"/>
      <c r="J10" s="28"/>
      <c r="K10" s="28"/>
      <c r="L10" s="28"/>
      <c r="M10" s="28"/>
      <c r="N10" s="28"/>
      <c r="O10" s="28"/>
      <c r="P10" s="28"/>
    </row>
    <row r="11" spans="1:16" x14ac:dyDescent="0.25">
      <c r="A11" s="37" t="s">
        <v>13</v>
      </c>
      <c r="B11" s="39"/>
      <c r="C11" s="235">
        <v>1487.319379</v>
      </c>
      <c r="D11" s="236">
        <v>1510.1780260400001</v>
      </c>
      <c r="E11" s="236">
        <v>1521.2921719999999</v>
      </c>
      <c r="F11" s="237">
        <v>1710.5326949999999</v>
      </c>
      <c r="G11" s="28"/>
      <c r="H11" s="39"/>
      <c r="I11" s="238">
        <v>1439.0552110000001</v>
      </c>
      <c r="J11" s="28"/>
      <c r="K11" s="28"/>
      <c r="L11" s="28"/>
      <c r="M11" s="28"/>
      <c r="N11" s="28"/>
      <c r="O11" s="28"/>
      <c r="P11" s="28"/>
    </row>
    <row r="12" spans="1:16" x14ac:dyDescent="0.25">
      <c r="A12" s="37" t="s">
        <v>14</v>
      </c>
      <c r="B12" s="39"/>
      <c r="C12" s="235">
        <v>274.65995299999997</v>
      </c>
      <c r="D12" s="236">
        <v>279.06897239</v>
      </c>
      <c r="E12" s="236">
        <v>277.0569884112</v>
      </c>
      <c r="F12" s="237">
        <v>280.01768400000003</v>
      </c>
      <c r="G12" s="28"/>
      <c r="H12" s="39"/>
      <c r="I12" s="238">
        <v>269.05842999999999</v>
      </c>
      <c r="J12" s="28"/>
      <c r="K12" s="28"/>
      <c r="L12" s="28"/>
      <c r="M12" s="28"/>
      <c r="N12" s="28"/>
      <c r="O12" s="28"/>
      <c r="P12" s="28"/>
    </row>
    <row r="13" spans="1:16" x14ac:dyDescent="0.25">
      <c r="A13" s="37" t="s">
        <v>15</v>
      </c>
      <c r="B13" s="39"/>
      <c r="C13" s="235">
        <v>282.005289</v>
      </c>
      <c r="D13" s="236">
        <v>338.04449295999996</v>
      </c>
      <c r="E13" s="236">
        <v>424.48500000000001</v>
      </c>
      <c r="F13" s="237">
        <v>502.21</v>
      </c>
      <c r="G13" s="28"/>
      <c r="H13" s="39"/>
      <c r="I13" s="238">
        <v>282.005289</v>
      </c>
      <c r="J13" s="28"/>
      <c r="K13" s="28"/>
      <c r="L13" s="28"/>
      <c r="M13" s="28"/>
      <c r="N13" s="28"/>
      <c r="O13" s="28"/>
      <c r="P13" s="28"/>
    </row>
    <row r="14" spans="1:16" x14ac:dyDescent="0.25">
      <c r="A14" s="37" t="s">
        <v>16</v>
      </c>
      <c r="B14" s="39"/>
      <c r="C14" s="235">
        <v>3.1168589999999998</v>
      </c>
      <c r="D14" s="236">
        <v>3.1168589999999998</v>
      </c>
      <c r="E14" s="236">
        <v>3.1168589999999998</v>
      </c>
      <c r="F14" s="237">
        <v>3.1168589999999998</v>
      </c>
      <c r="G14" s="28"/>
      <c r="H14" s="39"/>
      <c r="I14" s="238">
        <v>3.1168589999999998</v>
      </c>
      <c r="J14" s="28"/>
      <c r="K14" s="28"/>
      <c r="L14" s="28"/>
      <c r="M14" s="28"/>
      <c r="N14" s="28"/>
      <c r="O14" s="28"/>
      <c r="P14" s="28"/>
    </row>
    <row r="15" spans="1:16" x14ac:dyDescent="0.25">
      <c r="A15" s="37" t="s">
        <v>17</v>
      </c>
      <c r="B15" s="39"/>
      <c r="C15" s="235">
        <v>245.750058</v>
      </c>
      <c r="D15" s="236">
        <v>276.05825500000003</v>
      </c>
      <c r="E15" s="236">
        <v>303.456388</v>
      </c>
      <c r="F15" s="237">
        <v>204.36940000000001</v>
      </c>
      <c r="G15" s="28"/>
      <c r="H15" s="39"/>
      <c r="I15" s="238">
        <v>61.24259247380018</v>
      </c>
      <c r="J15" s="28"/>
      <c r="K15" s="28"/>
      <c r="L15" s="28"/>
      <c r="M15" s="28"/>
      <c r="N15" s="28"/>
      <c r="O15" s="28"/>
      <c r="P15" s="28"/>
    </row>
    <row r="16" spans="1:16" x14ac:dyDescent="0.25">
      <c r="A16" s="48" t="s">
        <v>18</v>
      </c>
      <c r="B16" s="39"/>
      <c r="C16" s="259">
        <v>2292.8515379999999</v>
      </c>
      <c r="D16" s="260">
        <v>2406.46660539</v>
      </c>
      <c r="E16" s="260">
        <v>2529.4074074112004</v>
      </c>
      <c r="F16" s="261">
        <v>2700.2466380000001</v>
      </c>
      <c r="G16" s="28"/>
      <c r="H16" s="39"/>
      <c r="I16" s="248">
        <v>2054.4783814738003</v>
      </c>
      <c r="J16" s="28"/>
      <c r="K16" s="28"/>
      <c r="L16" s="28"/>
      <c r="M16" s="28"/>
      <c r="N16" s="28"/>
      <c r="O16" s="28"/>
      <c r="P16" s="28"/>
    </row>
    <row r="17" spans="1:16" x14ac:dyDescent="0.25">
      <c r="A17" s="37"/>
      <c r="B17" s="39"/>
      <c r="C17" s="235"/>
      <c r="D17" s="236"/>
      <c r="E17" s="236"/>
      <c r="F17" s="237"/>
      <c r="G17" s="28"/>
      <c r="H17" s="39"/>
      <c r="I17" s="238"/>
      <c r="J17" s="28"/>
      <c r="K17" s="28"/>
      <c r="L17" s="28"/>
      <c r="M17" s="28"/>
      <c r="N17" s="28"/>
      <c r="O17" s="28"/>
      <c r="P17" s="28"/>
    </row>
    <row r="18" spans="1:16" x14ac:dyDescent="0.25">
      <c r="A18" s="53" t="s">
        <v>19</v>
      </c>
      <c r="B18" s="39"/>
      <c r="C18" s="259">
        <v>7488.3669528800219</v>
      </c>
      <c r="D18" s="260">
        <v>7439.2822787799996</v>
      </c>
      <c r="E18" s="260">
        <v>7528.3578715754302</v>
      </c>
      <c r="F18" s="261">
        <v>7614.8872734785073</v>
      </c>
      <c r="G18" s="28"/>
      <c r="H18" s="39"/>
      <c r="I18" s="248">
        <v>6646.4748582514994</v>
      </c>
      <c r="J18" s="28"/>
      <c r="K18" s="28"/>
      <c r="L18" s="28"/>
      <c r="M18" s="28"/>
      <c r="N18" s="28"/>
      <c r="O18" s="28"/>
      <c r="P18" s="28"/>
    </row>
    <row r="19" spans="1:16" x14ac:dyDescent="0.25">
      <c r="A19" s="37"/>
      <c r="B19" s="39"/>
      <c r="C19" s="235"/>
      <c r="D19" s="236"/>
      <c r="E19" s="236"/>
      <c r="F19" s="237"/>
      <c r="G19" s="28"/>
      <c r="H19" s="39"/>
      <c r="I19" s="238"/>
      <c r="J19" s="28"/>
      <c r="K19" s="28"/>
      <c r="L19" s="28"/>
      <c r="M19" s="28"/>
      <c r="N19" s="28"/>
      <c r="O19" s="28"/>
      <c r="P19" s="28"/>
    </row>
    <row r="20" spans="1:16" x14ac:dyDescent="0.25">
      <c r="A20" s="37" t="s">
        <v>20</v>
      </c>
      <c r="B20" s="39"/>
      <c r="C20" s="235">
        <v>2290.6894609999999</v>
      </c>
      <c r="D20" s="236">
        <v>2581.1422334699996</v>
      </c>
      <c r="E20" s="236">
        <v>2857.6786239907001</v>
      </c>
      <c r="F20" s="237">
        <v>3094.9621290000005</v>
      </c>
      <c r="G20" s="28"/>
      <c r="H20" s="39"/>
      <c r="I20" s="238">
        <v>2006.9502320000001</v>
      </c>
      <c r="J20" s="28"/>
      <c r="K20" s="28"/>
      <c r="L20" s="28"/>
      <c r="M20" s="28"/>
      <c r="N20" s="28"/>
      <c r="O20" s="28"/>
      <c r="P20" s="28"/>
    </row>
    <row r="21" spans="1:16" x14ac:dyDescent="0.25">
      <c r="A21" s="37" t="s">
        <v>21</v>
      </c>
      <c r="B21" s="39"/>
      <c r="C21" s="235">
        <v>1968.4171025100002</v>
      </c>
      <c r="D21" s="236">
        <v>1682.37150167</v>
      </c>
      <c r="E21" s="236">
        <v>1503.2887501547509</v>
      </c>
      <c r="F21" s="237">
        <v>1373.3628170395839</v>
      </c>
      <c r="G21" s="28"/>
      <c r="H21" s="39"/>
      <c r="I21" s="238">
        <v>1267.3711269961202</v>
      </c>
      <c r="J21" s="28"/>
      <c r="K21" s="28"/>
      <c r="L21" s="28"/>
      <c r="M21" s="28"/>
      <c r="N21" s="28"/>
      <c r="O21" s="28"/>
      <c r="P21" s="28"/>
    </row>
    <row r="22" spans="1:16" x14ac:dyDescent="0.25">
      <c r="A22" s="37" t="s">
        <v>22</v>
      </c>
      <c r="B22" s="39"/>
      <c r="C22" s="235">
        <v>77.70354469999981</v>
      </c>
      <c r="D22" s="236">
        <v>113.12199399999999</v>
      </c>
      <c r="E22" s="236">
        <v>70.766249919139867</v>
      </c>
      <c r="F22" s="237">
        <v>84.682004851307866</v>
      </c>
      <c r="G22" s="28"/>
      <c r="H22" s="39"/>
      <c r="I22" s="238">
        <v>77.139013509859709</v>
      </c>
      <c r="J22" s="28"/>
      <c r="K22" s="28"/>
      <c r="L22" s="28"/>
      <c r="M22" s="28"/>
      <c r="N22" s="28"/>
      <c r="O22" s="28"/>
      <c r="P22" s="28"/>
    </row>
    <row r="23" spans="1:16" x14ac:dyDescent="0.25">
      <c r="A23" s="48" t="s">
        <v>23</v>
      </c>
      <c r="B23" s="39"/>
      <c r="C23" s="259">
        <v>4336.8101082100002</v>
      </c>
      <c r="D23" s="260">
        <v>4376.63572914</v>
      </c>
      <c r="E23" s="260">
        <v>4431.7336240645909</v>
      </c>
      <c r="F23" s="261">
        <v>4553.0069508908928</v>
      </c>
      <c r="G23" s="28"/>
      <c r="H23" s="39"/>
      <c r="I23" s="248">
        <v>3351.4603725059801</v>
      </c>
      <c r="J23" s="28"/>
      <c r="K23" s="28"/>
      <c r="L23" s="28"/>
      <c r="M23" s="28"/>
      <c r="N23" s="28"/>
      <c r="O23" s="28"/>
      <c r="P23" s="28"/>
    </row>
    <row r="24" spans="1:16" x14ac:dyDescent="0.25">
      <c r="A24" s="37"/>
      <c r="B24" s="39"/>
      <c r="C24" s="235"/>
      <c r="D24" s="236"/>
      <c r="E24" s="236"/>
      <c r="F24" s="237"/>
      <c r="G24" s="28"/>
      <c r="H24" s="39"/>
      <c r="I24" s="238"/>
      <c r="J24" s="28"/>
      <c r="K24" s="28"/>
      <c r="L24" s="28"/>
      <c r="M24" s="28"/>
      <c r="N24" s="28"/>
      <c r="O24" s="28"/>
      <c r="P24" s="28"/>
    </row>
    <row r="25" spans="1:16" x14ac:dyDescent="0.25">
      <c r="A25" s="37" t="s">
        <v>24</v>
      </c>
      <c r="B25" s="39"/>
      <c r="C25" s="235">
        <v>432.773616</v>
      </c>
      <c r="D25" s="236">
        <v>361.581029</v>
      </c>
      <c r="E25" s="236">
        <v>365.71785399999999</v>
      </c>
      <c r="F25" s="237">
        <v>217.01182999999997</v>
      </c>
      <c r="G25" s="28"/>
      <c r="H25" s="39"/>
      <c r="I25" s="238">
        <v>510.704004</v>
      </c>
      <c r="J25" s="28"/>
      <c r="K25" s="28"/>
      <c r="L25" s="28"/>
      <c r="M25" s="28"/>
      <c r="N25" s="28"/>
      <c r="O25" s="28"/>
      <c r="P25" s="28"/>
    </row>
    <row r="26" spans="1:16" x14ac:dyDescent="0.25">
      <c r="A26" s="37" t="s">
        <v>25</v>
      </c>
      <c r="B26" s="39"/>
      <c r="C26" s="235">
        <v>261.31741099999999</v>
      </c>
      <c r="D26" s="236">
        <v>238.40304900000001</v>
      </c>
      <c r="E26" s="236">
        <v>257.195111</v>
      </c>
      <c r="F26" s="237">
        <v>217.80423400000004</v>
      </c>
      <c r="G26" s="28"/>
      <c r="H26" s="39"/>
      <c r="I26" s="238">
        <v>253.59805500000002</v>
      </c>
      <c r="J26" s="28"/>
      <c r="K26" s="28"/>
      <c r="L26" s="28"/>
      <c r="M26" s="28"/>
      <c r="N26" s="28"/>
      <c r="O26" s="28"/>
      <c r="P26" s="28"/>
    </row>
    <row r="27" spans="1:16" x14ac:dyDescent="0.25">
      <c r="A27" s="48" t="s">
        <v>26</v>
      </c>
      <c r="B27" s="39"/>
      <c r="C27" s="259">
        <v>694.09102699999994</v>
      </c>
      <c r="D27" s="260">
        <v>599.98407799999995</v>
      </c>
      <c r="E27" s="260">
        <v>622.91296499999999</v>
      </c>
      <c r="F27" s="261">
        <v>434.81606399999998</v>
      </c>
      <c r="G27" s="28"/>
      <c r="H27" s="39"/>
      <c r="I27" s="248">
        <v>764.30205899999999</v>
      </c>
      <c r="J27" s="28"/>
      <c r="K27" s="28"/>
      <c r="L27" s="28"/>
      <c r="M27" s="28"/>
      <c r="N27" s="28"/>
      <c r="O27" s="28"/>
      <c r="P27" s="28"/>
    </row>
    <row r="28" spans="1:16" x14ac:dyDescent="0.25">
      <c r="A28" s="37"/>
      <c r="B28" s="39"/>
      <c r="C28" s="235"/>
      <c r="D28" s="236"/>
      <c r="E28" s="236"/>
      <c r="F28" s="237"/>
      <c r="G28" s="28"/>
      <c r="H28" s="39"/>
      <c r="I28" s="238"/>
      <c r="J28" s="28"/>
      <c r="K28" s="28"/>
      <c r="L28" s="28"/>
      <c r="M28" s="28"/>
      <c r="N28" s="28"/>
      <c r="O28" s="28"/>
      <c r="P28" s="28"/>
    </row>
    <row r="29" spans="1:16" x14ac:dyDescent="0.25">
      <c r="A29" s="48" t="s">
        <v>27</v>
      </c>
      <c r="B29" s="39"/>
      <c r="C29" s="259">
        <v>459.36238400000002</v>
      </c>
      <c r="D29" s="260">
        <v>446.358475</v>
      </c>
      <c r="E29" s="260">
        <v>453.93867045619737</v>
      </c>
      <c r="F29" s="261">
        <v>611.52618000000007</v>
      </c>
      <c r="G29" s="28"/>
      <c r="H29" s="39"/>
      <c r="I29" s="248">
        <v>424.45299999999997</v>
      </c>
      <c r="J29" s="28"/>
      <c r="K29" s="28"/>
      <c r="L29" s="28"/>
      <c r="M29" s="28"/>
      <c r="N29" s="28"/>
      <c r="O29" s="28"/>
      <c r="P29" s="28"/>
    </row>
    <row r="30" spans="1:16" x14ac:dyDescent="0.25">
      <c r="A30" s="37"/>
      <c r="B30" s="39"/>
      <c r="C30" s="235"/>
      <c r="D30" s="236"/>
      <c r="E30" s="236"/>
      <c r="F30" s="237"/>
      <c r="G30" s="28"/>
      <c r="H30" s="39"/>
      <c r="I30" s="238"/>
      <c r="J30" s="28"/>
      <c r="K30" s="28"/>
      <c r="L30" s="28"/>
      <c r="M30" s="28"/>
      <c r="N30" s="28"/>
      <c r="O30" s="28"/>
      <c r="P30" s="28"/>
    </row>
    <row r="31" spans="1:16" x14ac:dyDescent="0.25">
      <c r="A31" s="37" t="s">
        <v>28</v>
      </c>
      <c r="B31" s="39"/>
      <c r="C31" s="235">
        <v>131.15031880000018</v>
      </c>
      <c r="D31" s="236">
        <v>131.15031880000018</v>
      </c>
      <c r="E31" s="236">
        <v>131.14939999999999</v>
      </c>
      <c r="F31" s="237">
        <v>131.14939999999999</v>
      </c>
      <c r="G31" s="28"/>
      <c r="H31" s="39"/>
      <c r="I31" s="238">
        <v>131.15039899999999</v>
      </c>
      <c r="J31" s="28"/>
      <c r="K31" s="28"/>
      <c r="L31" s="28"/>
      <c r="M31" s="28"/>
      <c r="N31" s="28"/>
      <c r="O31" s="28"/>
      <c r="P31" s="28"/>
    </row>
    <row r="32" spans="1:16" x14ac:dyDescent="0.25">
      <c r="A32" s="37" t="s">
        <v>29</v>
      </c>
      <c r="B32" s="39"/>
      <c r="C32" s="235">
        <v>-3.2749999999999999</v>
      </c>
      <c r="D32" s="236">
        <v>-3.2749999999999999</v>
      </c>
      <c r="E32" s="236">
        <v>-3.2749999999999999</v>
      </c>
      <c r="F32" s="237">
        <v>-3.2749999999999999</v>
      </c>
      <c r="G32" s="28"/>
      <c r="H32" s="39"/>
      <c r="I32" s="238">
        <v>-3.2749999999999999</v>
      </c>
      <c r="J32" s="28"/>
      <c r="K32" s="28"/>
      <c r="L32" s="28"/>
      <c r="M32" s="28"/>
      <c r="N32" s="28"/>
      <c r="O32" s="28"/>
      <c r="P32" s="28"/>
    </row>
    <row r="33" spans="1:16" x14ac:dyDescent="0.25">
      <c r="A33" s="37" t="s">
        <v>30</v>
      </c>
      <c r="B33" s="39"/>
      <c r="C33" s="235">
        <v>242.295941</v>
      </c>
      <c r="D33" s="236">
        <v>253.79244</v>
      </c>
      <c r="E33" s="236">
        <v>253.79344033999999</v>
      </c>
      <c r="F33" s="237">
        <v>288.73683</v>
      </c>
      <c r="G33" s="28"/>
      <c r="H33" s="39"/>
      <c r="I33" s="238">
        <v>225.46907400000001</v>
      </c>
      <c r="J33" s="28"/>
      <c r="K33" s="28"/>
      <c r="L33" s="28"/>
      <c r="M33" s="28"/>
      <c r="N33" s="28"/>
      <c r="O33" s="28"/>
    </row>
    <row r="34" spans="1:16" x14ac:dyDescent="0.25">
      <c r="A34" s="37" t="s">
        <v>31</v>
      </c>
      <c r="B34" s="39"/>
      <c r="C34" s="235">
        <v>1077.3159110000001</v>
      </c>
      <c r="D34" s="236">
        <v>1092.6285425900001</v>
      </c>
      <c r="E34" s="236">
        <v>1088.0241080000001</v>
      </c>
      <c r="F34" s="237">
        <v>1089.4993529999999</v>
      </c>
      <c r="G34" s="28"/>
      <c r="H34" s="39"/>
      <c r="I34" s="238">
        <v>1052.09301162</v>
      </c>
      <c r="J34" s="28"/>
      <c r="K34" s="28"/>
      <c r="L34" s="28"/>
      <c r="M34" s="28"/>
      <c r="N34" s="28"/>
      <c r="O34" s="28"/>
    </row>
    <row r="35" spans="1:16" x14ac:dyDescent="0.25">
      <c r="A35" s="37" t="s">
        <v>32</v>
      </c>
      <c r="B35" s="39"/>
      <c r="C35" s="235">
        <v>550.61625687002208</v>
      </c>
      <c r="D35" s="236">
        <v>542.00821475000009</v>
      </c>
      <c r="E35" s="236">
        <v>550.08067227999993</v>
      </c>
      <c r="F35" s="237">
        <v>509.42750468041595</v>
      </c>
      <c r="G35" s="28"/>
      <c r="H35" s="39"/>
      <c r="I35" s="238">
        <v>700.82105584401995</v>
      </c>
      <c r="J35" s="28"/>
      <c r="K35" s="28"/>
      <c r="L35" s="28"/>
      <c r="M35" s="28"/>
      <c r="N35" s="28"/>
      <c r="O35" s="28"/>
    </row>
    <row r="36" spans="1:16" x14ac:dyDescent="0.25">
      <c r="A36" s="48" t="s">
        <v>33</v>
      </c>
      <c r="B36" s="39"/>
      <c r="C36" s="262">
        <v>1998.1034276700225</v>
      </c>
      <c r="D36" s="243">
        <v>2016.3045161400005</v>
      </c>
      <c r="E36" s="243">
        <v>2019.77262062</v>
      </c>
      <c r="F36" s="244">
        <v>2015.5380876804159</v>
      </c>
      <c r="G36" s="28"/>
      <c r="H36" s="39"/>
      <c r="I36" s="248">
        <v>2106.2585404640199</v>
      </c>
      <c r="J36" s="28"/>
      <c r="K36" s="28"/>
      <c r="L36" s="28"/>
      <c r="M36" s="28"/>
      <c r="N36" s="28"/>
      <c r="O36" s="28"/>
    </row>
    <row r="37" spans="1:16" x14ac:dyDescent="0.25">
      <c r="A37" s="742" t="s">
        <v>34</v>
      </c>
      <c r="B37" s="39"/>
      <c r="C37" s="263">
        <v>7488.3669468800235</v>
      </c>
      <c r="D37" s="252">
        <v>7439.28279828</v>
      </c>
      <c r="E37" s="252">
        <v>7528.3578801407875</v>
      </c>
      <c r="F37" s="253">
        <v>7614.8872825713079</v>
      </c>
      <c r="G37" s="28"/>
      <c r="H37" s="39"/>
      <c r="I37" s="264">
        <v>6646.4739719699992</v>
      </c>
      <c r="J37" s="28"/>
      <c r="K37" s="28"/>
      <c r="L37" s="28"/>
      <c r="M37" s="28"/>
      <c r="N37" s="28"/>
      <c r="O37" s="28"/>
    </row>
    <row r="38" spans="1:16" x14ac:dyDescent="0.25">
      <c r="A38" s="62"/>
      <c r="B38" s="39"/>
      <c r="C38" s="28"/>
      <c r="D38" s="28"/>
      <c r="E38" s="28"/>
      <c r="F38" s="28"/>
      <c r="G38" s="28"/>
      <c r="H38" s="39"/>
      <c r="I38" s="28"/>
      <c r="J38" s="28"/>
      <c r="K38" s="28"/>
      <c r="L38" s="28"/>
      <c r="M38" s="28"/>
      <c r="N38" s="28"/>
      <c r="O38" s="28"/>
    </row>
    <row r="40" spans="1:16" x14ac:dyDescent="0.25">
      <c r="A40" s="64" t="s">
        <v>35</v>
      </c>
      <c r="B40" s="33"/>
      <c r="C40" s="34" t="s">
        <v>3</v>
      </c>
      <c r="D40" s="35" t="s">
        <v>4</v>
      </c>
      <c r="E40" s="35" t="s">
        <v>5</v>
      </c>
      <c r="F40" s="35" t="s">
        <v>6</v>
      </c>
      <c r="G40" s="68">
        <v>2013</v>
      </c>
      <c r="H40" s="33"/>
      <c r="I40" s="36">
        <v>2012</v>
      </c>
      <c r="J40" s="1"/>
      <c r="K40" s="32"/>
      <c r="L40" s="65" t="s">
        <v>36</v>
      </c>
      <c r="M40" s="66" t="s">
        <v>37</v>
      </c>
      <c r="N40" s="66" t="s">
        <v>38</v>
      </c>
      <c r="O40" s="67" t="s">
        <v>39</v>
      </c>
    </row>
    <row r="41" spans="1:16" x14ac:dyDescent="0.25">
      <c r="A41" s="69"/>
      <c r="C41" s="70"/>
      <c r="D41" s="71"/>
      <c r="E41" s="71"/>
      <c r="F41" s="71"/>
      <c r="G41" s="265"/>
      <c r="I41" s="73"/>
      <c r="J41" s="2"/>
      <c r="K41" s="27">
        <v>0</v>
      </c>
      <c r="L41" s="70"/>
      <c r="M41" s="71"/>
      <c r="N41" s="71"/>
      <c r="O41" s="74"/>
    </row>
    <row r="42" spans="1:16" x14ac:dyDescent="0.25">
      <c r="A42" s="75" t="s">
        <v>40</v>
      </c>
      <c r="C42" s="76">
        <v>2081.9451351158095</v>
      </c>
      <c r="D42" s="77">
        <v>2167.7234250262763</v>
      </c>
      <c r="E42" s="77">
        <v>2058.1886138396981</v>
      </c>
      <c r="F42" s="77">
        <v>2818.8633020432853</v>
      </c>
      <c r="G42" s="266">
        <v>9126.7204760250679</v>
      </c>
      <c r="I42" s="79">
        <v>8290.1466351248582</v>
      </c>
      <c r="J42" s="3"/>
      <c r="K42" s="27">
        <v>0</v>
      </c>
      <c r="L42" s="76">
        <v>2081.9451351158095</v>
      </c>
      <c r="M42" s="77">
        <v>4249.6685601420859</v>
      </c>
      <c r="N42" s="77">
        <v>6307.8571739817835</v>
      </c>
      <c r="O42" s="80">
        <v>9126.7204760250679</v>
      </c>
      <c r="P42" s="39">
        <v>0</v>
      </c>
    </row>
    <row r="43" spans="1:16" x14ac:dyDescent="0.25">
      <c r="A43" s="75" t="s">
        <v>41</v>
      </c>
      <c r="C43" s="76">
        <v>1764.0631524349174</v>
      </c>
      <c r="D43" s="77">
        <v>1907.7305701083374</v>
      </c>
      <c r="E43" s="77">
        <v>1813.2585369824783</v>
      </c>
      <c r="F43" s="77">
        <v>2471.3817964469777</v>
      </c>
      <c r="G43" s="266">
        <v>7956.4340559727116</v>
      </c>
      <c r="I43" s="79">
        <v>7220.1073642692336</v>
      </c>
      <c r="J43" s="3"/>
      <c r="K43" s="27">
        <v>0</v>
      </c>
      <c r="L43" s="76">
        <v>1764.0631524349174</v>
      </c>
      <c r="M43" s="77">
        <v>3671.7937225432547</v>
      </c>
      <c r="N43" s="77">
        <v>5485.0522595257335</v>
      </c>
      <c r="O43" s="80">
        <v>7956.4340559727116</v>
      </c>
      <c r="P43" s="39">
        <v>0</v>
      </c>
    </row>
    <row r="44" spans="1:16" x14ac:dyDescent="0.25">
      <c r="A44" s="240" t="s">
        <v>42</v>
      </c>
      <c r="C44" s="267">
        <v>317.88198268089218</v>
      </c>
      <c r="D44" s="268">
        <v>259.99285491793898</v>
      </c>
      <c r="E44" s="268">
        <v>244.93007685721977</v>
      </c>
      <c r="F44" s="268">
        <v>347.48150559630767</v>
      </c>
      <c r="G44" s="269">
        <v>1170.2864200523563</v>
      </c>
      <c r="I44" s="84">
        <v>1070.0392708556242</v>
      </c>
      <c r="J44" s="4"/>
      <c r="K44" s="27">
        <v>2.0463630789890885E-12</v>
      </c>
      <c r="L44" s="81">
        <v>317.88198268089218</v>
      </c>
      <c r="M44" s="82">
        <v>577.87483759883116</v>
      </c>
      <c r="N44" s="82">
        <v>822.80491445605003</v>
      </c>
      <c r="O44" s="83">
        <v>1170.2864200523563</v>
      </c>
      <c r="P44" s="39">
        <v>0</v>
      </c>
    </row>
    <row r="45" spans="1:16" x14ac:dyDescent="0.25">
      <c r="A45" s="85" t="s">
        <v>43</v>
      </c>
      <c r="C45" s="86">
        <v>0.15268509112907522</v>
      </c>
      <c r="D45" s="87">
        <v>0.11993820425444147</v>
      </c>
      <c r="E45" s="87">
        <v>0.11900273629455427</v>
      </c>
      <c r="F45" s="87">
        <v>0.12327008029954192</v>
      </c>
      <c r="G45" s="270">
        <v>0.12822639009560721</v>
      </c>
      <c r="I45" s="89">
        <v>0.12907362414096893</v>
      </c>
      <c r="J45" s="5"/>
      <c r="K45" s="27">
        <v>2.2204460492503131E-16</v>
      </c>
      <c r="L45" s="86">
        <v>0.15268509112907522</v>
      </c>
      <c r="M45" s="87">
        <v>0.1359811546290354</v>
      </c>
      <c r="N45" s="87">
        <v>0.1304412721724105</v>
      </c>
      <c r="O45" s="90">
        <v>0.12822639009560721</v>
      </c>
      <c r="P45" s="39">
        <v>0</v>
      </c>
    </row>
    <row r="46" spans="1:16" x14ac:dyDescent="0.25">
      <c r="A46" s="85"/>
      <c r="B46" s="91"/>
      <c r="C46" s="86"/>
      <c r="D46" s="87"/>
      <c r="E46" s="87"/>
      <c r="F46" s="87"/>
      <c r="G46" s="270"/>
      <c r="H46" s="91"/>
      <c r="I46" s="89"/>
      <c r="J46" s="5"/>
      <c r="K46" s="27">
        <v>0</v>
      </c>
      <c r="L46" s="86"/>
      <c r="M46" s="87"/>
      <c r="N46" s="87"/>
      <c r="O46" s="90"/>
      <c r="P46" s="39">
        <v>0</v>
      </c>
    </row>
    <row r="47" spans="1:16" x14ac:dyDescent="0.25">
      <c r="A47" s="75" t="s">
        <v>44</v>
      </c>
      <c r="C47" s="743">
        <v>-91.85063932967428</v>
      </c>
      <c r="D47" s="744">
        <v>-93.115200587826251</v>
      </c>
      <c r="E47" s="744">
        <v>-80.396413062898048</v>
      </c>
      <c r="F47" s="744">
        <v>-108.432550419444</v>
      </c>
      <c r="G47" s="749">
        <v>-373.79480339984258</v>
      </c>
      <c r="H47" s="738"/>
      <c r="I47" s="748">
        <v>-286.8953576307602</v>
      </c>
      <c r="J47" s="740"/>
      <c r="K47" s="738">
        <v>0</v>
      </c>
      <c r="L47" s="743">
        <v>-91.85063932967428</v>
      </c>
      <c r="M47" s="744">
        <v>-184.96583991750055</v>
      </c>
      <c r="N47" s="744">
        <v>-265.36225298039858</v>
      </c>
      <c r="O47" s="746">
        <v>-373.79480339984264</v>
      </c>
      <c r="P47" s="39">
        <v>0</v>
      </c>
    </row>
    <row r="48" spans="1:16" x14ac:dyDescent="0.25">
      <c r="A48" s="75" t="s">
        <v>45</v>
      </c>
      <c r="C48" s="743">
        <v>-46.62279817953479</v>
      </c>
      <c r="D48" s="744">
        <v>-53.906164398102398</v>
      </c>
      <c r="E48" s="744">
        <v>-55.633297103085553</v>
      </c>
      <c r="F48" s="744">
        <v>-63.447342928017235</v>
      </c>
      <c r="G48" s="749">
        <v>-219.60960260873998</v>
      </c>
      <c r="H48" s="738"/>
      <c r="I48" s="748">
        <v>-178.52625370812504</v>
      </c>
      <c r="J48" s="740"/>
      <c r="K48" s="738">
        <v>0</v>
      </c>
      <c r="L48" s="743">
        <v>-46.62279817953479</v>
      </c>
      <c r="M48" s="744">
        <v>-100.52896257763719</v>
      </c>
      <c r="N48" s="744">
        <v>-156.16225968072274</v>
      </c>
      <c r="O48" s="746">
        <v>-219.60960260873998</v>
      </c>
      <c r="P48" s="39">
        <v>0</v>
      </c>
    </row>
    <row r="49" spans="1:16" x14ac:dyDescent="0.25">
      <c r="A49" s="75" t="s">
        <v>46</v>
      </c>
      <c r="C49" s="76">
        <v>8.164048789492071</v>
      </c>
      <c r="D49" s="77">
        <v>8.837389176333911</v>
      </c>
      <c r="E49" s="77">
        <v>5.9750901613972474</v>
      </c>
      <c r="F49" s="77">
        <v>7.0372855836066925</v>
      </c>
      <c r="G49" s="266">
        <v>30.013813710829922</v>
      </c>
      <c r="I49" s="79">
        <v>27.711339553286269</v>
      </c>
      <c r="J49" s="3"/>
      <c r="K49" s="27">
        <v>0</v>
      </c>
      <c r="L49" s="76">
        <v>8.164048789492071</v>
      </c>
      <c r="M49" s="77">
        <v>17.001437965825982</v>
      </c>
      <c r="N49" s="77">
        <v>22.976528127223229</v>
      </c>
      <c r="O49" s="80">
        <v>30.013813710829922</v>
      </c>
      <c r="P49" s="39">
        <v>0</v>
      </c>
    </row>
    <row r="50" spans="1:16" x14ac:dyDescent="0.25">
      <c r="A50" s="240" t="s">
        <v>47</v>
      </c>
      <c r="C50" s="271">
        <v>187.57259396117519</v>
      </c>
      <c r="D50" s="272">
        <v>121.80887910834426</v>
      </c>
      <c r="E50" s="272">
        <v>114.87545685263342</v>
      </c>
      <c r="F50" s="272">
        <v>182.63889783245313</v>
      </c>
      <c r="G50" s="273">
        <v>606.89582775460372</v>
      </c>
      <c r="I50" s="95">
        <v>632.32899907002525</v>
      </c>
      <c r="J50" s="6"/>
      <c r="K50" s="27">
        <v>2.0463630789890885E-12</v>
      </c>
      <c r="L50" s="92">
        <v>187.57259396117519</v>
      </c>
      <c r="M50" s="93">
        <v>309.38147306951942</v>
      </c>
      <c r="N50" s="93">
        <v>424.25692992215193</v>
      </c>
      <c r="O50" s="94">
        <v>606.89582775460372</v>
      </c>
      <c r="P50" s="39">
        <v>0</v>
      </c>
    </row>
    <row r="51" spans="1:16" x14ac:dyDescent="0.25">
      <c r="A51" s="85" t="s">
        <v>48</v>
      </c>
      <c r="C51" s="86">
        <v>9.0094878485230276E-2</v>
      </c>
      <c r="D51" s="87">
        <v>5.6192075844208648E-2</v>
      </c>
      <c r="E51" s="87">
        <v>5.58138627724332E-2</v>
      </c>
      <c r="F51" s="87">
        <v>6.4791683122791099E-2</v>
      </c>
      <c r="G51" s="270">
        <v>6.6496594187239008E-2</v>
      </c>
      <c r="I51" s="89">
        <v>7.6274766527154647E-2</v>
      </c>
      <c r="J51" s="5"/>
      <c r="K51" s="27">
        <v>2.2204460492503131E-16</v>
      </c>
      <c r="L51" s="86">
        <v>9.0094878485230276E-2</v>
      </c>
      <c r="M51" s="87">
        <v>7.2801318194841855E-2</v>
      </c>
      <c r="N51" s="87">
        <v>6.725848702981066E-2</v>
      </c>
      <c r="O51" s="90">
        <v>6.6496594187239008E-2</v>
      </c>
      <c r="P51" s="39">
        <v>0</v>
      </c>
    </row>
    <row r="52" spans="1:16" x14ac:dyDescent="0.25">
      <c r="A52" s="75"/>
      <c r="C52" s="76"/>
      <c r="D52" s="77"/>
      <c r="E52" s="77"/>
      <c r="F52" s="77"/>
      <c r="G52" s="266"/>
      <c r="I52" s="79"/>
      <c r="J52" s="3"/>
      <c r="K52" s="27">
        <v>0</v>
      </c>
      <c r="L52" s="76"/>
      <c r="M52" s="77"/>
      <c r="N52" s="77"/>
      <c r="O52" s="80"/>
      <c r="P52" s="39">
        <v>0</v>
      </c>
    </row>
    <row r="53" spans="1:16" x14ac:dyDescent="0.25">
      <c r="A53" s="75" t="s">
        <v>49</v>
      </c>
      <c r="C53" s="743">
        <v>-10.181165647768012</v>
      </c>
      <c r="D53" s="744">
        <v>3.0819999999999999</v>
      </c>
      <c r="E53" s="744">
        <v>-6.3000420233066725</v>
      </c>
      <c r="F53" s="744">
        <v>-6.997029352327317</v>
      </c>
      <c r="G53" s="749">
        <v>-20.396237023402001</v>
      </c>
      <c r="H53" s="738"/>
      <c r="I53" s="748">
        <v>-17.34994178909</v>
      </c>
      <c r="J53" s="740"/>
      <c r="K53" s="738">
        <v>0</v>
      </c>
      <c r="L53" s="743">
        <v>-10.181165647768012</v>
      </c>
      <c r="M53" s="744">
        <v>-7.0991656477680118</v>
      </c>
      <c r="N53" s="744">
        <v>-13.399207671074684</v>
      </c>
      <c r="O53" s="746">
        <v>-20.396237023402001</v>
      </c>
      <c r="P53" s="39">
        <v>0</v>
      </c>
    </row>
    <row r="54" spans="1:16" x14ac:dyDescent="0.25">
      <c r="A54" s="240" t="s">
        <v>50</v>
      </c>
      <c r="C54" s="271">
        <v>177.39142831340718</v>
      </c>
      <c r="D54" s="272">
        <v>124.89087910834425</v>
      </c>
      <c r="E54" s="272">
        <v>108.57541482932675</v>
      </c>
      <c r="F54" s="272">
        <v>175.64186848012582</v>
      </c>
      <c r="G54" s="273">
        <v>586.49959073120169</v>
      </c>
      <c r="I54" s="95">
        <v>614.97905728093519</v>
      </c>
      <c r="J54" s="6"/>
      <c r="K54" s="27">
        <v>2.1600499167107046E-12</v>
      </c>
      <c r="L54" s="92">
        <v>177.39142831340718</v>
      </c>
      <c r="M54" s="93">
        <v>302.2823074217514</v>
      </c>
      <c r="N54" s="93">
        <v>410.85772225107723</v>
      </c>
      <c r="O54" s="94">
        <v>586.49959073120169</v>
      </c>
      <c r="P54" s="39">
        <v>0</v>
      </c>
    </row>
    <row r="55" spans="1:16" x14ac:dyDescent="0.25">
      <c r="A55" s="75" t="s">
        <v>51</v>
      </c>
      <c r="C55" s="96">
        <v>8.5204660450161035E-2</v>
      </c>
      <c r="D55" s="97">
        <v>5.7613843937138969E-2</v>
      </c>
      <c r="E55" s="97">
        <v>5.2752898397767124E-2</v>
      </c>
      <c r="F55" s="97">
        <v>6.2309466497651664E-2</v>
      </c>
      <c r="G55" s="274">
        <v>6.4261811487694206E-2</v>
      </c>
      <c r="I55" s="99">
        <v>7.4181927575961745E-2</v>
      </c>
      <c r="J55" s="7"/>
      <c r="K55" s="27">
        <v>2.3592239273284576E-16</v>
      </c>
      <c r="L55" s="96">
        <v>8.5204660450161035E-2</v>
      </c>
      <c r="M55" s="97">
        <v>7.1130796000628507E-2</v>
      </c>
      <c r="N55" s="97">
        <v>6.5134277920203237E-2</v>
      </c>
      <c r="O55" s="100">
        <v>6.4261811487694206E-2</v>
      </c>
      <c r="P55" s="39">
        <v>0</v>
      </c>
    </row>
    <row r="56" spans="1:16" x14ac:dyDescent="0.25">
      <c r="A56" s="75"/>
      <c r="C56" s="96"/>
      <c r="D56" s="97"/>
      <c r="E56" s="97"/>
      <c r="F56" s="97"/>
      <c r="G56" s="274"/>
      <c r="I56" s="99"/>
      <c r="J56" s="7"/>
      <c r="K56" s="27">
        <v>0</v>
      </c>
      <c r="L56" s="96"/>
      <c r="M56" s="97"/>
      <c r="N56" s="97"/>
      <c r="O56" s="100"/>
      <c r="P56" s="39">
        <v>0</v>
      </c>
    </row>
    <row r="57" spans="1:16" x14ac:dyDescent="0.25">
      <c r="A57" s="75" t="s">
        <v>52</v>
      </c>
      <c r="C57" s="743">
        <v>-19.529252863491614</v>
      </c>
      <c r="D57" s="744">
        <v>-4.3394180045884134</v>
      </c>
      <c r="E57" s="744">
        <v>3.1399358750268362</v>
      </c>
      <c r="F57" s="744">
        <v>3.650945892706762</v>
      </c>
      <c r="G57" s="749">
        <v>-17.077789100346429</v>
      </c>
      <c r="H57" s="738"/>
      <c r="I57" s="748">
        <v>-46.083356799683116</v>
      </c>
      <c r="J57" s="740"/>
      <c r="K57" s="738">
        <v>0</v>
      </c>
      <c r="L57" s="743">
        <v>-19.529252863491614</v>
      </c>
      <c r="M57" s="744">
        <v>-23.868670868080027</v>
      </c>
      <c r="N57" s="744">
        <v>-20.728734993053191</v>
      </c>
      <c r="O57" s="746">
        <v>-17.077789100346429</v>
      </c>
      <c r="P57" s="39">
        <v>0</v>
      </c>
    </row>
    <row r="58" spans="1:16" x14ac:dyDescent="0.25">
      <c r="A58" s="75" t="s">
        <v>53</v>
      </c>
      <c r="C58" s="743">
        <v>-78.240409220426017</v>
      </c>
      <c r="D58" s="744">
        <v>-89.309838201116207</v>
      </c>
      <c r="E58" s="744">
        <v>-89.630897361857592</v>
      </c>
      <c r="F58" s="744">
        <v>-98.065156445104549</v>
      </c>
      <c r="G58" s="749">
        <v>-355.24630122850436</v>
      </c>
      <c r="H58" s="738"/>
      <c r="I58" s="748">
        <v>-254.09830749538941</v>
      </c>
      <c r="J58" s="740"/>
      <c r="K58" s="738">
        <v>0</v>
      </c>
      <c r="L58" s="743">
        <v>-78.240409220426017</v>
      </c>
      <c r="M58" s="744">
        <v>-167.55024742154222</v>
      </c>
      <c r="N58" s="744">
        <v>-257.18114478339982</v>
      </c>
      <c r="O58" s="746">
        <v>-355.24630122850436</v>
      </c>
      <c r="P58" s="39">
        <v>0</v>
      </c>
    </row>
    <row r="59" spans="1:16" x14ac:dyDescent="0.25">
      <c r="A59" s="240" t="s">
        <v>54</v>
      </c>
      <c r="C59" s="750">
        <v>79.621766229489538</v>
      </c>
      <c r="D59" s="751">
        <v>31.241622902639634</v>
      </c>
      <c r="E59" s="751">
        <v>22.084453342495991</v>
      </c>
      <c r="F59" s="751">
        <v>81.227657927728046</v>
      </c>
      <c r="G59" s="752">
        <v>214.17550040235091</v>
      </c>
      <c r="H59" s="738"/>
      <c r="I59" s="753">
        <v>314.7973929858627</v>
      </c>
      <c r="J59" s="754"/>
      <c r="K59" s="738">
        <v>2.0463630789890885E-12</v>
      </c>
      <c r="L59" s="755">
        <v>79.621766229489538</v>
      </c>
      <c r="M59" s="756">
        <v>110.86338913212916</v>
      </c>
      <c r="N59" s="756">
        <v>132.94784247462422</v>
      </c>
      <c r="O59" s="757">
        <v>214.17550040235091</v>
      </c>
      <c r="P59" s="39">
        <v>0</v>
      </c>
    </row>
    <row r="60" spans="1:16" x14ac:dyDescent="0.25">
      <c r="A60" s="75"/>
      <c r="C60" s="76"/>
      <c r="D60" s="77"/>
      <c r="E60" s="77"/>
      <c r="F60" s="77"/>
      <c r="G60" s="266"/>
      <c r="I60" s="79"/>
      <c r="J60" s="3"/>
      <c r="K60" s="27">
        <v>0</v>
      </c>
      <c r="L60" s="76"/>
      <c r="M60" s="77"/>
      <c r="N60" s="77"/>
      <c r="O60" s="80"/>
      <c r="P60" s="39">
        <v>0</v>
      </c>
    </row>
    <row r="61" spans="1:16" x14ac:dyDescent="0.25">
      <c r="A61" s="75" t="s">
        <v>55</v>
      </c>
      <c r="C61" s="743">
        <v>-12.046314334706</v>
      </c>
      <c r="D61" s="744">
        <v>-6.9678255293998959E-2</v>
      </c>
      <c r="E61" s="744">
        <v>-1.7868498810559998</v>
      </c>
      <c r="F61" s="744">
        <v>-15.890992604837409</v>
      </c>
      <c r="G61" s="749">
        <v>-29.793835075893409</v>
      </c>
      <c r="H61" s="738"/>
      <c r="I61" s="748">
        <v>-38.867522877999996</v>
      </c>
      <c r="J61" s="740"/>
      <c r="K61" s="738">
        <v>0</v>
      </c>
      <c r="L61" s="743">
        <v>-12.046314334706</v>
      </c>
      <c r="M61" s="744">
        <v>-12.115992589999999</v>
      </c>
      <c r="N61" s="744">
        <v>-13.902842471055999</v>
      </c>
      <c r="O61" s="746">
        <v>-29.793835075893409</v>
      </c>
      <c r="P61" s="39">
        <v>0</v>
      </c>
    </row>
    <row r="62" spans="1:16" x14ac:dyDescent="0.25">
      <c r="A62" s="240" t="s">
        <v>56</v>
      </c>
      <c r="C62" s="271">
        <v>67.575451894783541</v>
      </c>
      <c r="D62" s="272">
        <v>31.171944647345633</v>
      </c>
      <c r="E62" s="272">
        <v>20.297603461439991</v>
      </c>
      <c r="F62" s="272">
        <v>65.336665322890639</v>
      </c>
      <c r="G62" s="273">
        <v>184.38166532645749</v>
      </c>
      <c r="I62" s="95">
        <v>275.92987010786271</v>
      </c>
      <c r="J62" s="1"/>
      <c r="K62" s="27">
        <v>2.0747847884194925E-12</v>
      </c>
      <c r="L62" s="92">
        <v>67.575451894783541</v>
      </c>
      <c r="M62" s="93">
        <v>98.747396542129152</v>
      </c>
      <c r="N62" s="93">
        <v>119.04500000356822</v>
      </c>
      <c r="O62" s="94">
        <v>184.38166532645749</v>
      </c>
      <c r="P62" s="39">
        <v>0</v>
      </c>
    </row>
    <row r="63" spans="1:16" x14ac:dyDescent="0.25">
      <c r="A63" s="75"/>
      <c r="C63" s="76"/>
      <c r="D63" s="77"/>
      <c r="E63" s="77"/>
      <c r="F63" s="77"/>
      <c r="G63" s="266"/>
      <c r="I63" s="79"/>
      <c r="J63" s="3"/>
      <c r="K63" s="27">
        <v>0</v>
      </c>
      <c r="L63" s="76"/>
      <c r="M63" s="77"/>
      <c r="N63" s="77"/>
      <c r="O63" s="80"/>
      <c r="P63" s="39">
        <v>0</v>
      </c>
    </row>
    <row r="64" spans="1:16" x14ac:dyDescent="0.25">
      <c r="A64" s="75" t="s">
        <v>27</v>
      </c>
      <c r="C64" s="743">
        <v>-20.259684107092738</v>
      </c>
      <c r="D64" s="744">
        <v>-15.051345888970729</v>
      </c>
      <c r="E64" s="744">
        <v>-12.826168000299063</v>
      </c>
      <c r="F64" s="744">
        <v>-20.244021771341792</v>
      </c>
      <c r="G64" s="749">
        <v>-68.381219767704323</v>
      </c>
      <c r="H64" s="738"/>
      <c r="I64" s="748">
        <v>-58.133688363996242</v>
      </c>
      <c r="J64" s="740"/>
      <c r="K64" s="738">
        <v>0</v>
      </c>
      <c r="L64" s="743">
        <v>-20.259684107092738</v>
      </c>
      <c r="M64" s="744">
        <v>-35.311029996063468</v>
      </c>
      <c r="N64" s="744">
        <v>-48.137197996362531</v>
      </c>
      <c r="O64" s="746">
        <v>-68.381219767704323</v>
      </c>
      <c r="P64" s="39">
        <v>0</v>
      </c>
    </row>
    <row r="65" spans="1:16" x14ac:dyDescent="0.25">
      <c r="A65" s="240" t="s">
        <v>57</v>
      </c>
      <c r="C65" s="271">
        <v>47.315767787690802</v>
      </c>
      <c r="D65" s="272">
        <v>16.120598758374904</v>
      </c>
      <c r="E65" s="272">
        <v>7.4714354611409277</v>
      </c>
      <c r="F65" s="272">
        <v>45.092643551548846</v>
      </c>
      <c r="G65" s="273">
        <v>116.00044555875317</v>
      </c>
      <c r="I65" s="95">
        <v>217.79618174386647</v>
      </c>
      <c r="J65" s="1"/>
      <c r="K65" s="27">
        <v>2.0321522242738865E-12</v>
      </c>
      <c r="L65" s="92">
        <v>47.315767787690802</v>
      </c>
      <c r="M65" s="93">
        <v>63.436366546065685</v>
      </c>
      <c r="N65" s="93">
        <v>70.907802007205689</v>
      </c>
      <c r="O65" s="94">
        <v>116.00044555875317</v>
      </c>
      <c r="P65" s="39">
        <v>0</v>
      </c>
    </row>
    <row r="66" spans="1:16" x14ac:dyDescent="0.25">
      <c r="A66" s="101" t="s">
        <v>58</v>
      </c>
      <c r="C66" s="102">
        <v>2.2726712145110795E-2</v>
      </c>
      <c r="D66" s="103">
        <v>7.4366492386728237E-3</v>
      </c>
      <c r="E66" s="103">
        <v>3.6301024167082678E-3</v>
      </c>
      <c r="F66" s="103">
        <v>1.5996747170699242E-2</v>
      </c>
      <c r="G66" s="275">
        <v>1.270998118803727E-2</v>
      </c>
      <c r="I66" s="99">
        <v>2.6271692327018318E-2</v>
      </c>
      <c r="J66" s="1"/>
      <c r="K66" s="27">
        <v>2.2204460492503131E-16</v>
      </c>
      <c r="L66" s="102">
        <v>2.2726712145110795E-2</v>
      </c>
      <c r="M66" s="103">
        <v>1.492736801665886E-2</v>
      </c>
      <c r="N66" s="103">
        <v>1.1241186991310033E-2</v>
      </c>
      <c r="O66" s="105">
        <v>1.270998118803727E-2</v>
      </c>
      <c r="P66" s="39">
        <v>0</v>
      </c>
    </row>
    <row r="67" spans="1:16" x14ac:dyDescent="0.25">
      <c r="K67" s="27">
        <v>0</v>
      </c>
      <c r="P67" s="39">
        <v>0</v>
      </c>
    </row>
    <row r="68" spans="1:16" x14ac:dyDescent="0.25">
      <c r="A68" s="29" t="s">
        <v>59</v>
      </c>
      <c r="K68" s="27">
        <v>0</v>
      </c>
      <c r="P68" s="39">
        <v>0</v>
      </c>
    </row>
    <row r="69" spans="1:16" x14ac:dyDescent="0.25">
      <c r="A69" s="31" t="s">
        <v>2</v>
      </c>
      <c r="B69" s="33"/>
      <c r="C69" s="34" t="s">
        <v>3</v>
      </c>
      <c r="D69" s="35" t="s">
        <v>4</v>
      </c>
      <c r="E69" s="35" t="s">
        <v>5</v>
      </c>
      <c r="F69" s="35" t="s">
        <v>6</v>
      </c>
      <c r="H69" s="33"/>
      <c r="I69" s="36">
        <v>2012</v>
      </c>
      <c r="K69" s="27">
        <v>0</v>
      </c>
      <c r="P69" s="39">
        <v>0</v>
      </c>
    </row>
    <row r="70" spans="1:16" x14ac:dyDescent="0.25">
      <c r="A70" s="108" t="s">
        <v>60</v>
      </c>
      <c r="B70" s="39"/>
      <c r="C70" s="111"/>
      <c r="D70" s="112"/>
      <c r="E70" s="112"/>
      <c r="F70" s="113"/>
      <c r="G70" s="28"/>
      <c r="H70" s="39"/>
      <c r="I70" s="254"/>
      <c r="J70" s="110"/>
      <c r="K70" s="27">
        <v>0</v>
      </c>
      <c r="P70" s="39">
        <v>0</v>
      </c>
    </row>
    <row r="71" spans="1:16" x14ac:dyDescent="0.25">
      <c r="A71" s="37" t="s">
        <v>61</v>
      </c>
      <c r="B71" s="39"/>
      <c r="C71" s="111">
        <v>79622</v>
      </c>
      <c r="D71" s="112">
        <v>110863</v>
      </c>
      <c r="E71" s="112">
        <v>132948</v>
      </c>
      <c r="F71" s="113">
        <v>214175</v>
      </c>
      <c r="G71" s="28"/>
      <c r="H71" s="39"/>
      <c r="I71" s="255">
        <v>314797</v>
      </c>
      <c r="J71" s="110"/>
      <c r="K71" s="27">
        <v>0</v>
      </c>
      <c r="P71" s="39">
        <v>0</v>
      </c>
    </row>
    <row r="72" spans="1:16" x14ac:dyDescent="0.25">
      <c r="A72" s="37" t="s">
        <v>62</v>
      </c>
      <c r="B72" s="39"/>
      <c r="C72" s="111"/>
      <c r="D72" s="112"/>
      <c r="E72" s="112"/>
      <c r="F72" s="113"/>
      <c r="G72" s="28"/>
      <c r="H72" s="39"/>
      <c r="I72" s="255"/>
      <c r="J72" s="110"/>
      <c r="K72" s="27">
        <v>0</v>
      </c>
      <c r="P72" s="39">
        <v>0</v>
      </c>
    </row>
    <row r="73" spans="1:16" x14ac:dyDescent="0.25">
      <c r="A73" s="37" t="s">
        <v>63</v>
      </c>
      <c r="B73" s="39"/>
      <c r="C73" s="111">
        <v>85281</v>
      </c>
      <c r="D73" s="112">
        <v>179328</v>
      </c>
      <c r="E73" s="112">
        <v>273741</v>
      </c>
      <c r="F73" s="113">
        <v>379225</v>
      </c>
      <c r="G73" s="28"/>
      <c r="H73" s="39"/>
      <c r="I73" s="255">
        <v>296985</v>
      </c>
      <c r="J73" s="110"/>
      <c r="K73" s="27">
        <v>0</v>
      </c>
      <c r="P73" s="39">
        <v>0</v>
      </c>
    </row>
    <row r="74" spans="1:16" x14ac:dyDescent="0.25">
      <c r="A74" s="37" t="s">
        <v>64</v>
      </c>
      <c r="B74" s="39"/>
      <c r="C74" s="111">
        <v>33856</v>
      </c>
      <c r="D74" s="112">
        <v>70635</v>
      </c>
      <c r="E74" s="112">
        <v>108769</v>
      </c>
      <c r="F74" s="113">
        <v>152259</v>
      </c>
      <c r="G74" s="28"/>
      <c r="H74" s="39"/>
      <c r="I74" s="255">
        <v>123582</v>
      </c>
      <c r="J74" s="110"/>
      <c r="K74" s="27">
        <v>0</v>
      </c>
      <c r="P74" s="39">
        <v>0</v>
      </c>
    </row>
    <row r="75" spans="1:16" x14ac:dyDescent="0.25">
      <c r="A75" s="121" t="s">
        <v>65</v>
      </c>
      <c r="B75" s="39"/>
      <c r="C75" s="111">
        <v>10181</v>
      </c>
      <c r="D75" s="112">
        <v>7099</v>
      </c>
      <c r="E75" s="112">
        <v>13399</v>
      </c>
      <c r="F75" s="113">
        <v>12400</v>
      </c>
      <c r="G75" s="28"/>
      <c r="H75" s="39"/>
      <c r="I75" s="255">
        <v>17349</v>
      </c>
      <c r="J75" s="110"/>
      <c r="K75" s="27">
        <v>0</v>
      </c>
      <c r="P75" s="39">
        <v>0</v>
      </c>
    </row>
    <row r="76" spans="1:16" x14ac:dyDescent="0.25">
      <c r="A76" s="37" t="s">
        <v>66</v>
      </c>
      <c r="B76" s="39"/>
      <c r="C76" s="116"/>
      <c r="D76" s="117"/>
      <c r="E76" s="117">
        <v>0</v>
      </c>
      <c r="F76" s="118">
        <v>0</v>
      </c>
      <c r="G76" s="28"/>
      <c r="H76" s="39"/>
      <c r="I76" s="255">
        <v>1364</v>
      </c>
      <c r="J76" s="110"/>
      <c r="K76" s="27">
        <v>0</v>
      </c>
      <c r="P76" s="39">
        <v>0</v>
      </c>
    </row>
    <row r="77" spans="1:16" x14ac:dyDescent="0.25">
      <c r="A77" s="37" t="s">
        <v>67</v>
      </c>
      <c r="B77" s="39"/>
      <c r="C77" s="116">
        <v>642</v>
      </c>
      <c r="D77" s="117">
        <v>1284</v>
      </c>
      <c r="E77" s="117">
        <v>1499</v>
      </c>
      <c r="F77" s="118">
        <v>2571</v>
      </c>
      <c r="G77" s="28"/>
      <c r="H77" s="39"/>
      <c r="I77" s="255">
        <v>2572</v>
      </c>
      <c r="J77" s="110"/>
      <c r="K77" s="27">
        <v>0</v>
      </c>
      <c r="P77" s="39">
        <v>0</v>
      </c>
    </row>
    <row r="78" spans="1:16" x14ac:dyDescent="0.25">
      <c r="A78" s="37" t="s">
        <v>69</v>
      </c>
      <c r="B78" s="39"/>
      <c r="C78" s="123">
        <v>444</v>
      </c>
      <c r="D78" s="122">
        <v>4850</v>
      </c>
      <c r="E78" s="122"/>
      <c r="F78" s="118">
        <v>126</v>
      </c>
      <c r="G78" s="28"/>
      <c r="H78" s="39"/>
      <c r="I78" s="255">
        <v>0</v>
      </c>
      <c r="J78" s="110"/>
      <c r="K78" s="27"/>
    </row>
    <row r="79" spans="1:16" x14ac:dyDescent="0.25">
      <c r="A79" s="37" t="s">
        <v>70</v>
      </c>
      <c r="B79" s="39"/>
      <c r="C79" s="123"/>
      <c r="D79" s="122"/>
      <c r="E79" s="122"/>
      <c r="F79" s="118">
        <v>-229</v>
      </c>
      <c r="G79" s="28"/>
      <c r="H79" s="39"/>
      <c r="I79" s="255">
        <v>2303</v>
      </c>
      <c r="J79" s="110"/>
      <c r="K79" s="27"/>
    </row>
    <row r="80" spans="1:16" x14ac:dyDescent="0.25">
      <c r="A80" s="37" t="s">
        <v>71</v>
      </c>
      <c r="B80" s="39"/>
      <c r="C80" s="116">
        <v>-2868</v>
      </c>
      <c r="D80" s="117">
        <v>-11778</v>
      </c>
      <c r="E80" s="117">
        <v>-16561</v>
      </c>
      <c r="F80" s="118">
        <v>-24016</v>
      </c>
      <c r="G80" s="28"/>
      <c r="H80" s="39"/>
      <c r="I80" s="255">
        <v>-41072</v>
      </c>
      <c r="J80" s="110"/>
      <c r="K80" s="27"/>
    </row>
    <row r="81" spans="1:16" x14ac:dyDescent="0.25">
      <c r="A81" s="37" t="s">
        <v>72</v>
      </c>
      <c r="B81" s="39"/>
      <c r="C81" s="116">
        <v>-2882</v>
      </c>
      <c r="D81" s="117">
        <v>-5905</v>
      </c>
      <c r="E81" s="117">
        <v>-9005</v>
      </c>
      <c r="F81" s="118">
        <v>-11928</v>
      </c>
      <c r="G81" s="28"/>
      <c r="H81" s="39"/>
      <c r="I81" s="255">
        <v>-16548</v>
      </c>
      <c r="J81" s="110"/>
      <c r="K81" s="27"/>
    </row>
    <row r="82" spans="1:16" x14ac:dyDescent="0.25">
      <c r="A82" s="37" t="s">
        <v>73</v>
      </c>
      <c r="B82" s="39"/>
      <c r="C82" s="116">
        <v>-1606</v>
      </c>
      <c r="D82" s="117">
        <v>-3747</v>
      </c>
      <c r="E82" s="117">
        <v>-5353</v>
      </c>
      <c r="F82" s="118">
        <v>-6959</v>
      </c>
      <c r="G82" s="28"/>
      <c r="H82" s="39"/>
      <c r="I82" s="255">
        <v>-5889</v>
      </c>
      <c r="J82" s="110"/>
      <c r="K82" s="27"/>
    </row>
    <row r="83" spans="1:16" x14ac:dyDescent="0.25">
      <c r="A83" s="37" t="s">
        <v>74</v>
      </c>
      <c r="B83" s="39"/>
      <c r="C83" s="116"/>
      <c r="D83" s="117"/>
      <c r="E83" s="117">
        <v>4584</v>
      </c>
      <c r="F83" s="118">
        <v>0</v>
      </c>
      <c r="G83" s="28"/>
      <c r="H83" s="39"/>
      <c r="I83" s="255">
        <v>-500</v>
      </c>
      <c r="J83" s="110"/>
      <c r="K83" s="27">
        <v>0</v>
      </c>
      <c r="P83" s="39">
        <v>0</v>
      </c>
    </row>
    <row r="84" spans="1:16" x14ac:dyDescent="0.25">
      <c r="A84" s="37" t="s">
        <v>75</v>
      </c>
      <c r="B84" s="39"/>
      <c r="C84" s="123"/>
      <c r="D84" s="122"/>
      <c r="E84" s="122"/>
      <c r="F84" s="118">
        <v>0</v>
      </c>
      <c r="G84" s="28"/>
      <c r="H84" s="39"/>
      <c r="I84" s="255">
        <v>-307</v>
      </c>
      <c r="J84" s="110"/>
      <c r="K84" s="27">
        <v>0</v>
      </c>
      <c r="P84" s="39">
        <v>0</v>
      </c>
    </row>
    <row r="85" spans="1:16" x14ac:dyDescent="0.25">
      <c r="A85" s="121" t="s">
        <v>77</v>
      </c>
      <c r="B85" s="39"/>
      <c r="C85" s="123">
        <v>183</v>
      </c>
      <c r="D85" s="122">
        <v>162</v>
      </c>
      <c r="E85" s="122"/>
      <c r="F85" s="118"/>
      <c r="G85" s="28"/>
      <c r="H85" s="39"/>
      <c r="I85" s="255"/>
      <c r="J85" s="110"/>
      <c r="K85" s="27">
        <v>0</v>
      </c>
      <c r="P85" s="39">
        <v>0</v>
      </c>
    </row>
    <row r="86" spans="1:16" x14ac:dyDescent="0.25">
      <c r="A86" s="37" t="s">
        <v>78</v>
      </c>
      <c r="B86" s="39"/>
      <c r="C86" s="116"/>
      <c r="D86" s="117"/>
      <c r="E86" s="117"/>
      <c r="F86" s="118">
        <v>0</v>
      </c>
      <c r="G86" s="28"/>
      <c r="H86" s="39"/>
      <c r="I86" s="255">
        <v>-329</v>
      </c>
      <c r="J86" s="110"/>
      <c r="K86" s="27">
        <v>0</v>
      </c>
      <c r="P86" s="39">
        <v>0</v>
      </c>
    </row>
    <row r="87" spans="1:16" s="131" customFormat="1" x14ac:dyDescent="0.25">
      <c r="A87" s="124" t="s">
        <v>80</v>
      </c>
      <c r="B87" s="127"/>
      <c r="C87" s="128">
        <v>202853</v>
      </c>
      <c r="D87" s="129">
        <v>352791</v>
      </c>
      <c r="E87" s="129">
        <v>504021</v>
      </c>
      <c r="F87" s="130">
        <v>717624</v>
      </c>
      <c r="H87" s="127"/>
      <c r="I87" s="256">
        <v>694307</v>
      </c>
      <c r="J87" s="134"/>
      <c r="K87" s="135">
        <v>0</v>
      </c>
      <c r="L87" s="126"/>
      <c r="M87" s="126"/>
      <c r="N87" s="126"/>
      <c r="O87" s="126"/>
      <c r="P87" s="127">
        <v>0</v>
      </c>
    </row>
    <row r="88" spans="1:16" x14ac:dyDescent="0.25">
      <c r="A88" s="136" t="s">
        <v>81</v>
      </c>
      <c r="B88" s="39"/>
      <c r="C88" s="123"/>
      <c r="D88" s="122"/>
      <c r="E88" s="122"/>
      <c r="F88" s="118"/>
      <c r="G88" s="28"/>
      <c r="H88" s="39"/>
      <c r="I88" s="255"/>
      <c r="J88" s="110"/>
      <c r="K88" s="27">
        <v>0</v>
      </c>
      <c r="P88" s="39">
        <v>0</v>
      </c>
    </row>
    <row r="89" spans="1:16" x14ac:dyDescent="0.25">
      <c r="A89" s="121" t="s">
        <v>82</v>
      </c>
      <c r="B89" s="39"/>
      <c r="C89" s="116">
        <v>-642281</v>
      </c>
      <c r="D89" s="117">
        <v>-469756</v>
      </c>
      <c r="E89" s="117">
        <v>-380312</v>
      </c>
      <c r="F89" s="118">
        <v>-423784</v>
      </c>
      <c r="G89" s="28"/>
      <c r="H89" s="39"/>
      <c r="I89" s="255">
        <v>-461097</v>
      </c>
      <c r="J89" s="110"/>
      <c r="K89" s="27">
        <v>0</v>
      </c>
      <c r="P89" s="39">
        <v>0</v>
      </c>
    </row>
    <row r="90" spans="1:16" x14ac:dyDescent="0.25">
      <c r="A90" s="121" t="s">
        <v>83</v>
      </c>
      <c r="B90" s="39"/>
      <c r="C90" s="116">
        <v>-340259</v>
      </c>
      <c r="D90" s="117">
        <v>-228180</v>
      </c>
      <c r="E90" s="117">
        <v>-107701</v>
      </c>
      <c r="F90" s="118">
        <v>-207485</v>
      </c>
      <c r="G90" s="28"/>
      <c r="H90" s="39"/>
      <c r="I90" s="255">
        <v>-174004</v>
      </c>
      <c r="J90" s="110"/>
      <c r="K90" s="27">
        <v>0</v>
      </c>
      <c r="P90" s="39">
        <v>0</v>
      </c>
    </row>
    <row r="91" spans="1:16" x14ac:dyDescent="0.25">
      <c r="A91" s="121" t="s">
        <v>84</v>
      </c>
      <c r="B91" s="39"/>
      <c r="C91" s="116">
        <v>-104219</v>
      </c>
      <c r="D91" s="117">
        <v>8787</v>
      </c>
      <c r="E91" s="117">
        <v>189483</v>
      </c>
      <c r="F91" s="118">
        <v>-27078</v>
      </c>
      <c r="G91" s="28"/>
      <c r="H91" s="39"/>
      <c r="I91" s="255">
        <v>27595</v>
      </c>
      <c r="J91" s="110"/>
      <c r="K91" s="27">
        <v>0</v>
      </c>
      <c r="P91" s="39">
        <v>0</v>
      </c>
    </row>
    <row r="92" spans="1:16" x14ac:dyDescent="0.25">
      <c r="A92" s="121" t="s">
        <v>86</v>
      </c>
      <c r="B92" s="39"/>
      <c r="C92" s="116">
        <v>-23925</v>
      </c>
      <c r="D92" s="117">
        <v>4138</v>
      </c>
      <c r="E92" s="117">
        <v>3313</v>
      </c>
      <c r="F92" s="118">
        <v>3443</v>
      </c>
      <c r="G92" s="28"/>
      <c r="H92" s="39"/>
      <c r="I92" s="255">
        <v>-3084</v>
      </c>
      <c r="J92" s="110"/>
      <c r="K92" s="27">
        <v>0</v>
      </c>
      <c r="P92" s="39">
        <v>0</v>
      </c>
    </row>
    <row r="93" spans="1:16" x14ac:dyDescent="0.25">
      <c r="A93" s="121" t="s">
        <v>87</v>
      </c>
      <c r="B93" s="39"/>
      <c r="C93" s="116">
        <v>-17822</v>
      </c>
      <c r="D93" s="117">
        <v>32449</v>
      </c>
      <c r="E93" s="117">
        <v>-16360</v>
      </c>
      <c r="F93" s="118">
        <v>730</v>
      </c>
      <c r="G93" s="28"/>
      <c r="H93" s="39"/>
      <c r="I93" s="255">
        <v>22396</v>
      </c>
      <c r="J93" s="110"/>
      <c r="K93" s="27"/>
    </row>
    <row r="94" spans="1:16" x14ac:dyDescent="0.25">
      <c r="A94" s="121" t="s">
        <v>88</v>
      </c>
      <c r="B94" s="39"/>
      <c r="C94" s="116">
        <v>545374</v>
      </c>
      <c r="D94" s="117">
        <v>417363</v>
      </c>
      <c r="E94" s="117">
        <v>243320</v>
      </c>
      <c r="F94" s="118">
        <v>126531</v>
      </c>
      <c r="G94" s="28"/>
      <c r="H94" s="39"/>
      <c r="I94" s="255">
        <v>260662</v>
      </c>
      <c r="J94" s="110"/>
      <c r="K94" s="27">
        <v>0</v>
      </c>
      <c r="P94" s="39">
        <v>0</v>
      </c>
    </row>
    <row r="95" spans="1:16" s="131" customFormat="1" x14ac:dyDescent="0.25">
      <c r="A95" s="124" t="s">
        <v>89</v>
      </c>
      <c r="B95" s="127"/>
      <c r="C95" s="128">
        <v>-380279</v>
      </c>
      <c r="D95" s="129">
        <v>117592</v>
      </c>
      <c r="E95" s="129">
        <v>435764</v>
      </c>
      <c r="F95" s="130">
        <v>189981</v>
      </c>
      <c r="H95" s="127"/>
      <c r="I95" s="256">
        <v>366775</v>
      </c>
      <c r="J95" s="134"/>
      <c r="K95" s="135">
        <v>0</v>
      </c>
      <c r="L95" s="126"/>
      <c r="M95" s="126"/>
      <c r="N95" s="126"/>
      <c r="O95" s="126"/>
      <c r="P95" s="127">
        <v>0</v>
      </c>
    </row>
    <row r="96" spans="1:16" x14ac:dyDescent="0.25">
      <c r="A96" s="121" t="s">
        <v>90</v>
      </c>
      <c r="B96" s="39"/>
      <c r="C96" s="116">
        <v>-1225</v>
      </c>
      <c r="D96" s="117">
        <v>-2728</v>
      </c>
      <c r="E96" s="117">
        <v>-3955</v>
      </c>
      <c r="F96" s="118">
        <v>-5739</v>
      </c>
      <c r="G96" s="28"/>
      <c r="H96" s="39"/>
      <c r="I96" s="255">
        <v>-7316</v>
      </c>
      <c r="J96" s="110"/>
      <c r="K96" s="27">
        <v>0</v>
      </c>
      <c r="P96" s="39">
        <v>0</v>
      </c>
    </row>
    <row r="97" spans="1:16" x14ac:dyDescent="0.25">
      <c r="A97" s="121" t="s">
        <v>91</v>
      </c>
      <c r="B97" s="39"/>
      <c r="C97" s="116">
        <v>-4</v>
      </c>
      <c r="D97" s="117">
        <v>-9754</v>
      </c>
      <c r="E97" s="117">
        <v>-7967</v>
      </c>
      <c r="F97" s="118">
        <v>-12536</v>
      </c>
      <c r="G97" s="28"/>
      <c r="H97" s="39"/>
      <c r="I97" s="255">
        <v>-33466</v>
      </c>
      <c r="J97" s="110"/>
      <c r="K97" s="27">
        <v>0</v>
      </c>
      <c r="P97" s="39">
        <v>0</v>
      </c>
    </row>
    <row r="98" spans="1:16" x14ac:dyDescent="0.25">
      <c r="A98" s="121" t="s">
        <v>92</v>
      </c>
      <c r="B98" s="39"/>
      <c r="C98" s="116">
        <v>-85281</v>
      </c>
      <c r="D98" s="117">
        <v>-179328</v>
      </c>
      <c r="E98" s="117">
        <v>-273741</v>
      </c>
      <c r="F98" s="118">
        <v>-377842</v>
      </c>
      <c r="G98" s="28"/>
      <c r="H98" s="39"/>
      <c r="I98" s="255">
        <v>-296985</v>
      </c>
      <c r="J98" s="110"/>
      <c r="K98" s="27">
        <v>0</v>
      </c>
      <c r="P98" s="39">
        <v>0</v>
      </c>
    </row>
    <row r="99" spans="1:16" s="131" customFormat="1" x14ac:dyDescent="0.25">
      <c r="A99" s="48" t="s">
        <v>93</v>
      </c>
      <c r="B99" s="127"/>
      <c r="C99" s="140">
        <v>-466789</v>
      </c>
      <c r="D99" s="141">
        <v>-74218</v>
      </c>
      <c r="E99" s="141">
        <v>150101</v>
      </c>
      <c r="F99" s="142">
        <v>-206136</v>
      </c>
      <c r="H99" s="127"/>
      <c r="I99" s="256">
        <v>29008</v>
      </c>
      <c r="J99" s="134"/>
      <c r="K99" s="135">
        <v>0</v>
      </c>
      <c r="L99" s="126"/>
      <c r="M99" s="126"/>
      <c r="N99" s="126"/>
      <c r="O99" s="126"/>
      <c r="P99" s="127">
        <v>0</v>
      </c>
    </row>
    <row r="100" spans="1:16" x14ac:dyDescent="0.25">
      <c r="A100" s="53"/>
      <c r="B100" s="39"/>
      <c r="C100" s="116"/>
      <c r="D100" s="117"/>
      <c r="E100" s="117"/>
      <c r="F100" s="118"/>
      <c r="G100" s="28"/>
      <c r="H100" s="39"/>
      <c r="I100" s="255"/>
      <c r="J100" s="110"/>
      <c r="K100" s="27">
        <v>0</v>
      </c>
      <c r="P100" s="39">
        <v>0</v>
      </c>
    </row>
    <row r="101" spans="1:16" x14ac:dyDescent="0.25">
      <c r="A101" s="136" t="s">
        <v>94</v>
      </c>
      <c r="B101" s="39"/>
      <c r="C101" s="116"/>
      <c r="D101" s="117"/>
      <c r="E101" s="117"/>
      <c r="F101" s="118"/>
      <c r="G101" s="28"/>
      <c r="H101" s="39"/>
      <c r="I101" s="255"/>
      <c r="J101" s="110"/>
      <c r="K101" s="27">
        <v>0</v>
      </c>
      <c r="P101" s="39">
        <v>0</v>
      </c>
    </row>
    <row r="102" spans="1:16" x14ac:dyDescent="0.25">
      <c r="A102" s="121" t="s">
        <v>95</v>
      </c>
      <c r="B102" s="39"/>
      <c r="C102" s="116">
        <v>-159940</v>
      </c>
      <c r="D102" s="117">
        <v>-43989</v>
      </c>
      <c r="E102" s="117">
        <v>-536579</v>
      </c>
      <c r="F102" s="118">
        <v>-82612</v>
      </c>
      <c r="G102" s="28"/>
      <c r="H102" s="39"/>
      <c r="I102" s="255">
        <v>-147471</v>
      </c>
      <c r="J102" s="110"/>
      <c r="K102" s="27">
        <v>0</v>
      </c>
      <c r="P102" s="39">
        <v>0</v>
      </c>
    </row>
    <row r="103" spans="1:16" x14ac:dyDescent="0.25">
      <c r="A103" s="121" t="s">
        <v>96</v>
      </c>
      <c r="B103" s="39"/>
      <c r="C103" s="116">
        <v>-82043</v>
      </c>
      <c r="D103" s="117">
        <v>-214075</v>
      </c>
      <c r="E103" s="117">
        <v>-64695</v>
      </c>
      <c r="F103" s="118">
        <v>-872889</v>
      </c>
      <c r="G103" s="28"/>
      <c r="H103" s="39"/>
      <c r="I103" s="255">
        <v>-270386</v>
      </c>
      <c r="J103" s="110"/>
      <c r="K103" s="27">
        <v>0</v>
      </c>
      <c r="P103" s="39">
        <v>0</v>
      </c>
    </row>
    <row r="104" spans="1:16" x14ac:dyDescent="0.25">
      <c r="A104" s="121" t="s">
        <v>97</v>
      </c>
      <c r="B104" s="39"/>
      <c r="C104" s="116"/>
      <c r="D104" s="117">
        <v>-1986</v>
      </c>
      <c r="E104" s="117">
        <v>-1986</v>
      </c>
      <c r="F104" s="118">
        <v>-4332</v>
      </c>
      <c r="G104" s="28"/>
      <c r="H104" s="39"/>
      <c r="I104" s="255">
        <v>-518</v>
      </c>
      <c r="J104" s="110"/>
      <c r="K104" s="27">
        <v>0</v>
      </c>
      <c r="P104" s="39">
        <v>0</v>
      </c>
    </row>
    <row r="105" spans="1:16" x14ac:dyDescent="0.25">
      <c r="A105" s="121" t="s">
        <v>98</v>
      </c>
      <c r="B105" s="39"/>
      <c r="C105" s="116">
        <v>2868</v>
      </c>
      <c r="D105" s="117">
        <v>11778</v>
      </c>
      <c r="E105" s="117">
        <v>16561</v>
      </c>
      <c r="F105" s="118">
        <v>23539</v>
      </c>
      <c r="G105" s="28"/>
      <c r="H105" s="39"/>
      <c r="I105" s="255">
        <v>41072</v>
      </c>
      <c r="J105" s="110"/>
      <c r="K105" s="27"/>
    </row>
    <row r="106" spans="1:16" x14ac:dyDescent="0.25">
      <c r="A106" s="121" t="s">
        <v>99</v>
      </c>
      <c r="C106" s="116">
        <v>115</v>
      </c>
      <c r="D106" s="117">
        <v>195</v>
      </c>
      <c r="E106" s="117">
        <v>617</v>
      </c>
      <c r="F106" s="118">
        <v>396536</v>
      </c>
      <c r="I106" s="255">
        <v>11846</v>
      </c>
      <c r="J106" s="110"/>
      <c r="K106" s="27">
        <v>0</v>
      </c>
      <c r="P106" s="39">
        <v>0</v>
      </c>
    </row>
    <row r="107" spans="1:16" x14ac:dyDescent="0.25">
      <c r="A107" s="121" t="s">
        <v>100</v>
      </c>
      <c r="C107" s="116"/>
      <c r="D107" s="117"/>
      <c r="E107" s="117">
        <v>0</v>
      </c>
      <c r="F107" s="118">
        <v>0</v>
      </c>
      <c r="I107" s="255">
        <v>3000</v>
      </c>
      <c r="J107" s="110"/>
      <c r="K107" s="27">
        <v>0</v>
      </c>
      <c r="P107" s="39">
        <v>0</v>
      </c>
    </row>
    <row r="108" spans="1:16" x14ac:dyDescent="0.25">
      <c r="A108" s="121" t="s">
        <v>101</v>
      </c>
      <c r="C108" s="116">
        <v>618</v>
      </c>
      <c r="D108" s="117">
        <v>618</v>
      </c>
      <c r="E108" s="117">
        <v>618</v>
      </c>
      <c r="F108" s="118">
        <v>1534</v>
      </c>
      <c r="I108" s="255">
        <v>0</v>
      </c>
      <c r="J108" s="110"/>
      <c r="K108" s="27">
        <v>0</v>
      </c>
      <c r="P108" s="39">
        <v>0</v>
      </c>
    </row>
    <row r="109" spans="1:16" x14ac:dyDescent="0.25">
      <c r="A109" s="121" t="s">
        <v>102</v>
      </c>
      <c r="C109" s="116">
        <v>1978</v>
      </c>
      <c r="D109" s="117">
        <v>290</v>
      </c>
      <c r="E109" s="117">
        <v>0</v>
      </c>
      <c r="F109" s="118">
        <v>547</v>
      </c>
      <c r="I109" s="255">
        <v>823</v>
      </c>
      <c r="J109" s="110"/>
      <c r="K109" s="27">
        <v>0</v>
      </c>
      <c r="P109" s="39">
        <v>0</v>
      </c>
    </row>
    <row r="110" spans="1:16" x14ac:dyDescent="0.25">
      <c r="A110" s="121" t="s">
        <v>103</v>
      </c>
      <c r="C110" s="116"/>
      <c r="D110" s="117">
        <v>-166063</v>
      </c>
      <c r="E110" s="117">
        <v>-171257</v>
      </c>
      <c r="F110" s="118"/>
      <c r="I110" s="257"/>
      <c r="J110" s="110"/>
      <c r="K110" s="27">
        <v>0</v>
      </c>
      <c r="P110" s="39">
        <v>0</v>
      </c>
    </row>
    <row r="111" spans="1:16" s="131" customFormat="1" x14ac:dyDescent="0.25">
      <c r="A111" s="48" t="s">
        <v>104</v>
      </c>
      <c r="B111" s="135"/>
      <c r="C111" s="140">
        <v>-236404</v>
      </c>
      <c r="D111" s="141">
        <v>-413232</v>
      </c>
      <c r="E111" s="141">
        <v>-756721</v>
      </c>
      <c r="F111" s="142">
        <v>-537677</v>
      </c>
      <c r="G111" s="126"/>
      <c r="H111" s="135"/>
      <c r="I111" s="256">
        <v>-361634</v>
      </c>
      <c r="J111" s="134"/>
      <c r="K111" s="135">
        <v>0</v>
      </c>
      <c r="L111" s="126"/>
      <c r="M111" s="126"/>
      <c r="N111" s="126"/>
      <c r="O111" s="126"/>
      <c r="P111" s="127">
        <v>0</v>
      </c>
    </row>
    <row r="112" spans="1:16" x14ac:dyDescent="0.25">
      <c r="A112" s="53"/>
      <c r="C112" s="123"/>
      <c r="D112" s="122"/>
      <c r="E112" s="122"/>
      <c r="F112" s="118"/>
      <c r="I112" s="448"/>
      <c r="J112" s="110"/>
      <c r="K112" s="27">
        <v>0</v>
      </c>
      <c r="P112" s="39">
        <v>0</v>
      </c>
    </row>
    <row r="113" spans="1:16" x14ac:dyDescent="0.25">
      <c r="A113" s="136" t="s">
        <v>105</v>
      </c>
      <c r="C113" s="116"/>
      <c r="D113" s="117"/>
      <c r="E113" s="117"/>
      <c r="F113" s="118"/>
      <c r="I113" s="257"/>
      <c r="J113" s="110"/>
      <c r="K113" s="27">
        <v>0</v>
      </c>
      <c r="P113" s="39">
        <v>0</v>
      </c>
    </row>
    <row r="114" spans="1:16" x14ac:dyDescent="0.25">
      <c r="A114" s="121" t="s">
        <v>106</v>
      </c>
      <c r="C114" s="116">
        <v>282089</v>
      </c>
      <c r="D114" s="117">
        <v>577631</v>
      </c>
      <c r="E114" s="117">
        <v>935011</v>
      </c>
      <c r="F114" s="118">
        <v>1099441</v>
      </c>
      <c r="I114" s="255">
        <v>769218</v>
      </c>
      <c r="J114" s="110"/>
      <c r="K114" s="27">
        <v>0</v>
      </c>
      <c r="P114" s="39">
        <v>0</v>
      </c>
    </row>
    <row r="115" spans="1:16" x14ac:dyDescent="0.25">
      <c r="A115" s="121" t="s">
        <v>107</v>
      </c>
      <c r="C115" s="123"/>
      <c r="D115" s="122"/>
      <c r="E115" s="122"/>
      <c r="F115" s="118">
        <v>138434</v>
      </c>
      <c r="I115" s="255">
        <v>27280</v>
      </c>
      <c r="J115" s="110"/>
      <c r="K115" s="27"/>
    </row>
    <row r="116" spans="1:16" x14ac:dyDescent="0.25">
      <c r="A116" s="121" t="s">
        <v>108</v>
      </c>
      <c r="C116" s="116">
        <v>-24281</v>
      </c>
      <c r="D116" s="117">
        <v>-231277</v>
      </c>
      <c r="E116" s="117">
        <v>-235717</v>
      </c>
      <c r="F116" s="118">
        <v>-301780</v>
      </c>
      <c r="I116" s="255">
        <v>-191487</v>
      </c>
      <c r="J116" s="110"/>
      <c r="K116" s="27"/>
    </row>
    <row r="117" spans="1:16" x14ac:dyDescent="0.25">
      <c r="A117" s="121" t="s">
        <v>109</v>
      </c>
      <c r="C117" s="116">
        <v>-76922</v>
      </c>
      <c r="D117" s="117">
        <v>-153846</v>
      </c>
      <c r="E117" s="117">
        <v>-230768</v>
      </c>
      <c r="F117" s="118">
        <v>-307691</v>
      </c>
      <c r="I117" s="255">
        <v>-307693</v>
      </c>
      <c r="J117" s="110"/>
      <c r="K117" s="27"/>
    </row>
    <row r="118" spans="1:16" x14ac:dyDescent="0.25">
      <c r="A118" s="121" t="s">
        <v>110</v>
      </c>
      <c r="C118" s="123"/>
      <c r="D118" s="122"/>
      <c r="E118" s="122"/>
      <c r="F118" s="118">
        <v>0</v>
      </c>
      <c r="I118" s="255">
        <v>4251</v>
      </c>
      <c r="J118" s="110"/>
      <c r="K118" s="27"/>
    </row>
    <row r="119" spans="1:16" x14ac:dyDescent="0.25">
      <c r="A119" s="121" t="s">
        <v>112</v>
      </c>
      <c r="C119" s="116">
        <v>55</v>
      </c>
      <c r="D119" s="117">
        <v>-35336</v>
      </c>
      <c r="E119" s="117">
        <v>-39970</v>
      </c>
      <c r="F119" s="118">
        <v>-113886</v>
      </c>
      <c r="I119" s="255">
        <v>106443</v>
      </c>
      <c r="J119" s="110"/>
      <c r="K119" s="27">
        <v>0</v>
      </c>
      <c r="P119" s="39">
        <v>0</v>
      </c>
    </row>
    <row r="120" spans="1:16" x14ac:dyDescent="0.25">
      <c r="A120" s="121"/>
      <c r="C120" s="116"/>
      <c r="D120" s="117"/>
      <c r="E120" s="117"/>
      <c r="F120" s="118">
        <v>-377842</v>
      </c>
      <c r="I120" s="255"/>
      <c r="J120" s="110"/>
      <c r="K120" s="27"/>
    </row>
    <row r="121" spans="1:16" s="131" customFormat="1" x14ac:dyDescent="0.25">
      <c r="A121" s="48" t="s">
        <v>116</v>
      </c>
      <c r="B121" s="135"/>
      <c r="C121" s="140">
        <v>180941</v>
      </c>
      <c r="D121" s="141">
        <v>157172</v>
      </c>
      <c r="E121" s="141">
        <v>428556</v>
      </c>
      <c r="F121" s="142">
        <v>136676</v>
      </c>
      <c r="G121" s="126"/>
      <c r="H121" s="135"/>
      <c r="I121" s="256">
        <v>408012</v>
      </c>
      <c r="J121" s="134"/>
      <c r="K121" s="135">
        <v>0</v>
      </c>
      <c r="L121" s="126"/>
      <c r="M121" s="126"/>
      <c r="N121" s="126"/>
      <c r="O121" s="126"/>
      <c r="P121" s="127">
        <v>0</v>
      </c>
    </row>
    <row r="122" spans="1:16" x14ac:dyDescent="0.25">
      <c r="A122" s="37"/>
      <c r="C122" s="123"/>
      <c r="D122" s="122"/>
      <c r="E122" s="122"/>
      <c r="F122" s="118"/>
      <c r="I122" s="255"/>
      <c r="J122" s="110"/>
      <c r="K122" s="27">
        <v>0</v>
      </c>
      <c r="P122" s="39">
        <v>0</v>
      </c>
    </row>
    <row r="123" spans="1:16" s="131" customFormat="1" x14ac:dyDescent="0.25">
      <c r="A123" s="53" t="s">
        <v>117</v>
      </c>
      <c r="B123" s="135"/>
      <c r="C123" s="128">
        <v>-522252</v>
      </c>
      <c r="D123" s="129">
        <v>-330278</v>
      </c>
      <c r="E123" s="129">
        <v>-178064</v>
      </c>
      <c r="F123" s="130">
        <v>-229295</v>
      </c>
      <c r="G123" s="126"/>
      <c r="H123" s="135"/>
      <c r="I123" s="256">
        <v>75386</v>
      </c>
      <c r="J123" s="134"/>
      <c r="K123" s="135">
        <v>0</v>
      </c>
      <c r="L123" s="126"/>
      <c r="M123" s="126"/>
      <c r="N123" s="126"/>
      <c r="O123" s="126"/>
      <c r="P123" s="127">
        <v>0</v>
      </c>
    </row>
    <row r="124" spans="1:16" x14ac:dyDescent="0.25">
      <c r="A124" s="37" t="s">
        <v>118</v>
      </c>
      <c r="C124" s="116">
        <v>1262756</v>
      </c>
      <c r="D124" s="117">
        <v>1262756</v>
      </c>
      <c r="E124" s="117">
        <v>1262756</v>
      </c>
      <c r="F124" s="118">
        <v>1262756</v>
      </c>
      <c r="I124" s="255">
        <v>1158759</v>
      </c>
      <c r="J124" s="110"/>
      <c r="K124" s="27">
        <v>0</v>
      </c>
      <c r="P124" s="39">
        <v>0</v>
      </c>
    </row>
    <row r="125" spans="1:16" x14ac:dyDescent="0.25">
      <c r="A125" s="37" t="s">
        <v>119</v>
      </c>
      <c r="C125" s="116">
        <v>35377</v>
      </c>
      <c r="D125" s="117">
        <v>56691</v>
      </c>
      <c r="E125" s="117">
        <v>47418</v>
      </c>
      <c r="F125" s="118">
        <v>50213</v>
      </c>
      <c r="I125" s="255">
        <v>28611</v>
      </c>
      <c r="J125" s="110"/>
      <c r="K125" s="27">
        <v>0</v>
      </c>
      <c r="P125" s="39">
        <v>0</v>
      </c>
    </row>
    <row r="126" spans="1:16" s="131" customFormat="1" x14ac:dyDescent="0.25">
      <c r="A126" s="742" t="s">
        <v>120</v>
      </c>
      <c r="B126" s="143"/>
      <c r="C126" s="140">
        <v>775881</v>
      </c>
      <c r="D126" s="141">
        <v>989169</v>
      </c>
      <c r="E126" s="141">
        <v>1132110</v>
      </c>
      <c r="F126" s="142">
        <v>1083674</v>
      </c>
      <c r="G126" s="147"/>
      <c r="H126" s="143"/>
      <c r="I126" s="258">
        <v>1262756</v>
      </c>
      <c r="J126" s="134"/>
      <c r="K126" s="135">
        <v>0</v>
      </c>
      <c r="L126" s="126"/>
      <c r="M126" s="126"/>
      <c r="N126" s="126"/>
      <c r="O126" s="126"/>
      <c r="P126" s="127">
        <v>0</v>
      </c>
    </row>
    <row r="127" spans="1:16" x14ac:dyDescent="0.25">
      <c r="C127" s="149"/>
      <c r="D127" s="149"/>
      <c r="E127" s="149"/>
      <c r="F127" s="149"/>
      <c r="I127" s="8"/>
      <c r="J127" s="110"/>
      <c r="K127" s="27">
        <v>0</v>
      </c>
      <c r="P127" s="39">
        <v>0</v>
      </c>
    </row>
    <row r="128" spans="1:16" x14ac:dyDescent="0.25">
      <c r="K128" s="27">
        <v>0</v>
      </c>
      <c r="P128" s="39">
        <v>0</v>
      </c>
    </row>
    <row r="129" spans="1:16" x14ac:dyDescent="0.25">
      <c r="A129" s="29" t="s">
        <v>121</v>
      </c>
      <c r="K129" s="27">
        <v>0</v>
      </c>
      <c r="P129" s="39">
        <v>0</v>
      </c>
    </row>
    <row r="130" spans="1:16" x14ac:dyDescent="0.25">
      <c r="A130" s="29" t="s">
        <v>122</v>
      </c>
      <c r="B130" s="33"/>
      <c r="C130" s="34" t="s">
        <v>3</v>
      </c>
      <c r="D130" s="35" t="s">
        <v>4</v>
      </c>
      <c r="E130" s="35" t="s">
        <v>5</v>
      </c>
      <c r="F130" s="35" t="s">
        <v>6</v>
      </c>
      <c r="G130" s="68">
        <v>2013</v>
      </c>
      <c r="H130" s="33"/>
      <c r="I130" s="36">
        <v>2012</v>
      </c>
      <c r="J130" s="1"/>
      <c r="K130" s="27" t="e">
        <v>#VALUE!</v>
      </c>
      <c r="L130" s="150" t="s">
        <v>36</v>
      </c>
      <c r="M130" s="151" t="s">
        <v>37</v>
      </c>
      <c r="N130" s="151" t="s">
        <v>38</v>
      </c>
      <c r="O130" s="152" t="s">
        <v>39</v>
      </c>
      <c r="P130" s="39" t="e">
        <v>#VALUE!</v>
      </c>
    </row>
    <row r="131" spans="1:16" x14ac:dyDescent="0.25">
      <c r="A131" s="153"/>
      <c r="C131" s="70"/>
      <c r="D131" s="71"/>
      <c r="E131" s="71"/>
      <c r="F131" s="71"/>
      <c r="G131" s="72"/>
      <c r="I131" s="73"/>
      <c r="J131" s="2"/>
      <c r="K131" s="27">
        <v>0</v>
      </c>
      <c r="L131" s="154"/>
      <c r="M131" s="155"/>
      <c r="N131" s="155"/>
      <c r="O131" s="156"/>
      <c r="P131" s="39">
        <v>0</v>
      </c>
    </row>
    <row r="132" spans="1:16" x14ac:dyDescent="0.25">
      <c r="A132" s="75" t="s">
        <v>123</v>
      </c>
      <c r="C132" s="162">
        <v>8855</v>
      </c>
      <c r="D132" s="163">
        <v>8939</v>
      </c>
      <c r="E132" s="163">
        <v>7389</v>
      </c>
      <c r="F132" s="163">
        <v>9686</v>
      </c>
      <c r="G132" s="161">
        <v>34869</v>
      </c>
      <c r="I132" s="164">
        <v>44562</v>
      </c>
      <c r="J132" s="9"/>
      <c r="K132" s="27">
        <v>0</v>
      </c>
      <c r="L132" s="158">
        <v>8855</v>
      </c>
      <c r="M132" s="159">
        <v>17794</v>
      </c>
      <c r="N132" s="159">
        <v>25183</v>
      </c>
      <c r="O132" s="165">
        <v>34869</v>
      </c>
      <c r="P132" s="39">
        <v>0</v>
      </c>
    </row>
    <row r="133" spans="1:16" x14ac:dyDescent="0.25">
      <c r="A133" s="75" t="s">
        <v>124</v>
      </c>
      <c r="C133" s="162">
        <v>4833</v>
      </c>
      <c r="D133" s="163">
        <v>7472</v>
      </c>
      <c r="E133" s="163">
        <v>6869</v>
      </c>
      <c r="F133" s="163">
        <v>9590</v>
      </c>
      <c r="G133" s="161">
        <v>28764</v>
      </c>
      <c r="I133" s="164">
        <v>21292</v>
      </c>
      <c r="J133" s="9"/>
      <c r="K133" s="27">
        <v>0</v>
      </c>
      <c r="L133" s="158">
        <v>4833</v>
      </c>
      <c r="M133" s="159">
        <v>12305</v>
      </c>
      <c r="N133" s="159">
        <v>19174</v>
      </c>
      <c r="O133" s="165">
        <v>28764</v>
      </c>
      <c r="P133" s="39">
        <v>0</v>
      </c>
    </row>
    <row r="134" spans="1:16" x14ac:dyDescent="0.25">
      <c r="A134" s="48" t="s">
        <v>125</v>
      </c>
      <c r="C134" s="166">
        <v>13688</v>
      </c>
      <c r="D134" s="167">
        <v>16411</v>
      </c>
      <c r="E134" s="167">
        <v>14258</v>
      </c>
      <c r="F134" s="167">
        <v>19276</v>
      </c>
      <c r="G134" s="168">
        <v>63633</v>
      </c>
      <c r="I134" s="169">
        <v>65854</v>
      </c>
      <c r="J134" s="10"/>
      <c r="K134" s="27">
        <v>0</v>
      </c>
      <c r="L134" s="166">
        <v>13688</v>
      </c>
      <c r="M134" s="167">
        <v>30099</v>
      </c>
      <c r="N134" s="167">
        <v>44357</v>
      </c>
      <c r="O134" s="168">
        <v>63633</v>
      </c>
      <c r="P134" s="39">
        <v>0</v>
      </c>
    </row>
    <row r="135" spans="1:16" x14ac:dyDescent="0.25">
      <c r="A135" s="85" t="s">
        <v>126</v>
      </c>
      <c r="C135" s="170">
        <v>100696.46695421069</v>
      </c>
      <c r="D135" s="171">
        <v>93749.909046053799</v>
      </c>
      <c r="E135" s="171">
        <v>95496.832712769829</v>
      </c>
      <c r="F135" s="171">
        <v>101387.67864062276</v>
      </c>
      <c r="G135" s="172">
        <v>97949.267382008402</v>
      </c>
      <c r="I135" s="173">
        <v>88540.475313436677</v>
      </c>
      <c r="J135" s="11"/>
      <c r="K135" s="27">
        <v>0</v>
      </c>
      <c r="L135" s="170">
        <v>100696.46695421069</v>
      </c>
      <c r="M135" s="171">
        <v>96908.966976445212</v>
      </c>
      <c r="N135" s="171">
        <v>96455.054170541218</v>
      </c>
      <c r="O135" s="174">
        <v>97949.267382008416</v>
      </c>
      <c r="P135" s="39">
        <v>0</v>
      </c>
    </row>
    <row r="136" spans="1:16" x14ac:dyDescent="0.25">
      <c r="A136" s="85"/>
      <c r="B136" s="91"/>
      <c r="C136" s="176"/>
      <c r="D136" s="177"/>
      <c r="E136" s="177"/>
      <c r="F136" s="177"/>
      <c r="G136" s="178"/>
      <c r="H136" s="91"/>
      <c r="I136" s="179"/>
      <c r="J136" s="12"/>
      <c r="K136" s="27">
        <v>0</v>
      </c>
      <c r="L136" s="176"/>
      <c r="M136" s="177"/>
      <c r="N136" s="177"/>
      <c r="O136" s="180"/>
      <c r="P136" s="39">
        <v>0</v>
      </c>
    </row>
    <row r="137" spans="1:16" x14ac:dyDescent="0.25">
      <c r="A137" s="75" t="s">
        <v>127</v>
      </c>
      <c r="C137" s="181"/>
      <c r="D137" s="183"/>
      <c r="E137" s="183"/>
      <c r="F137" s="183"/>
      <c r="G137" s="182"/>
      <c r="I137" s="184"/>
      <c r="J137" s="13"/>
      <c r="K137" s="27">
        <v>0</v>
      </c>
      <c r="L137" s="181"/>
      <c r="M137" s="183"/>
      <c r="N137" s="183"/>
      <c r="O137" s="185"/>
      <c r="P137" s="39">
        <v>0</v>
      </c>
    </row>
    <row r="138" spans="1:16" x14ac:dyDescent="0.25">
      <c r="A138" s="48" t="s">
        <v>128</v>
      </c>
      <c r="C138" s="92">
        <v>1378.3332396692358</v>
      </c>
      <c r="D138" s="93">
        <v>1538.5297573547887</v>
      </c>
      <c r="E138" s="93">
        <v>1361.5938408186723</v>
      </c>
      <c r="F138" s="93">
        <v>1954.3488934766442</v>
      </c>
      <c r="G138" s="94">
        <v>6232.8057313193403</v>
      </c>
      <c r="I138" s="95">
        <v>5830.7444612910585</v>
      </c>
      <c r="J138" s="14"/>
      <c r="K138" s="27">
        <v>0</v>
      </c>
      <c r="L138" s="189">
        <v>1378.3332396692358</v>
      </c>
      <c r="M138" s="190">
        <v>2916.8629970240245</v>
      </c>
      <c r="N138" s="190">
        <v>4278.4568378426966</v>
      </c>
      <c r="O138" s="188">
        <v>6232.8057313193412</v>
      </c>
      <c r="P138" s="39">
        <v>0</v>
      </c>
    </row>
    <row r="139" spans="1:16" x14ac:dyDescent="0.25">
      <c r="A139" s="75"/>
      <c r="C139" s="181"/>
      <c r="D139" s="183"/>
      <c r="E139" s="183"/>
      <c r="F139" s="183"/>
      <c r="G139" s="182"/>
      <c r="I139" s="184"/>
      <c r="J139" s="13"/>
      <c r="K139" s="27">
        <v>0</v>
      </c>
      <c r="L139" s="181"/>
      <c r="M139" s="183"/>
      <c r="N139" s="183"/>
      <c r="O139" s="185"/>
      <c r="P139" s="39">
        <v>0</v>
      </c>
    </row>
    <row r="140" spans="1:16" x14ac:dyDescent="0.25">
      <c r="A140" s="48" t="s">
        <v>129</v>
      </c>
      <c r="C140" s="92">
        <v>185.1698536547789</v>
      </c>
      <c r="D140" s="93">
        <v>146.24223794963424</v>
      </c>
      <c r="E140" s="93">
        <v>121.96791813612352</v>
      </c>
      <c r="F140" s="93">
        <v>200.88272139220555</v>
      </c>
      <c r="G140" s="94">
        <v>654.26273113274226</v>
      </c>
      <c r="I140" s="95">
        <v>637.71492358981402</v>
      </c>
      <c r="J140" s="14"/>
      <c r="K140" s="27">
        <v>0</v>
      </c>
      <c r="L140" s="189">
        <v>185.16985365477893</v>
      </c>
      <c r="M140" s="190">
        <v>331.41209160441315</v>
      </c>
      <c r="N140" s="190">
        <v>453.38000974053665</v>
      </c>
      <c r="O140" s="188">
        <v>654.26273113274215</v>
      </c>
      <c r="P140" s="39">
        <v>0</v>
      </c>
    </row>
    <row r="141" spans="1:16" x14ac:dyDescent="0.25">
      <c r="A141" s="85" t="s">
        <v>130</v>
      </c>
      <c r="C141" s="86">
        <v>0.13434331286911055</v>
      </c>
      <c r="D141" s="87">
        <v>9.5053239789830352E-2</v>
      </c>
      <c r="E141" s="87">
        <v>8.9577313351233326E-2</v>
      </c>
      <c r="F141" s="87">
        <v>0.10278754323894022</v>
      </c>
      <c r="G141" s="88">
        <v>0.10497082041962666</v>
      </c>
      <c r="I141" s="89">
        <v>0.1093710979487188</v>
      </c>
      <c r="J141" s="5"/>
      <c r="K141" s="27">
        <v>0</v>
      </c>
      <c r="L141" s="86">
        <v>0.13434331286911058</v>
      </c>
      <c r="M141" s="87">
        <v>0.11361935474602049</v>
      </c>
      <c r="N141" s="87">
        <v>0.10596811582400864</v>
      </c>
      <c r="O141" s="90">
        <v>0.10497082041962662</v>
      </c>
      <c r="P141" s="39">
        <v>0</v>
      </c>
    </row>
    <row r="142" spans="1:16" x14ac:dyDescent="0.25">
      <c r="A142" s="75"/>
      <c r="C142" s="181"/>
      <c r="D142" s="183"/>
      <c r="E142" s="183"/>
      <c r="F142" s="183"/>
      <c r="G142" s="182"/>
      <c r="I142" s="184"/>
      <c r="J142" s="13"/>
      <c r="K142" s="27">
        <v>0</v>
      </c>
      <c r="L142" s="181"/>
      <c r="M142" s="183"/>
      <c r="N142" s="183"/>
      <c r="O142" s="185"/>
      <c r="P142" s="39">
        <v>0</v>
      </c>
    </row>
    <row r="143" spans="1:16" x14ac:dyDescent="0.25">
      <c r="A143" s="48" t="s">
        <v>131</v>
      </c>
      <c r="C143" s="92">
        <v>75.058696943179882</v>
      </c>
      <c r="D143" s="93">
        <v>78.13129783512872</v>
      </c>
      <c r="E143" s="93">
        <v>71.383098558817949</v>
      </c>
      <c r="F143" s="93">
        <v>79.471990236489731</v>
      </c>
      <c r="G143" s="94">
        <v>304.0450835736163</v>
      </c>
      <c r="I143" s="95">
        <v>241.5458844297913</v>
      </c>
      <c r="J143" s="14"/>
      <c r="K143" s="27">
        <v>0</v>
      </c>
      <c r="L143" s="189">
        <v>75.058696943179868</v>
      </c>
      <c r="M143" s="190">
        <v>153.18999477830857</v>
      </c>
      <c r="N143" s="190">
        <v>224.57309333712652</v>
      </c>
      <c r="O143" s="188">
        <v>304.0450835736163</v>
      </c>
      <c r="P143" s="39">
        <v>0</v>
      </c>
    </row>
    <row r="144" spans="1:16" x14ac:dyDescent="0.25">
      <c r="A144" s="75"/>
      <c r="C144" s="181"/>
      <c r="D144" s="183"/>
      <c r="E144" s="183"/>
      <c r="F144" s="183"/>
      <c r="G144" s="182"/>
      <c r="I144" s="184"/>
      <c r="J144" s="13"/>
      <c r="K144" s="27">
        <v>0</v>
      </c>
      <c r="L144" s="181"/>
      <c r="M144" s="183"/>
      <c r="N144" s="183"/>
      <c r="O144" s="185"/>
      <c r="P144" s="39">
        <v>0</v>
      </c>
    </row>
    <row r="145" spans="1:16" x14ac:dyDescent="0.25">
      <c r="A145" s="48" t="s">
        <v>132</v>
      </c>
      <c r="C145" s="186">
        <v>27.461965917003106</v>
      </c>
      <c r="D145" s="187">
        <v>29.276264906548402</v>
      </c>
      <c r="E145" s="187">
        <v>29.131016011335021</v>
      </c>
      <c r="F145" s="187">
        <v>26.18331351503771</v>
      </c>
      <c r="G145" s="188">
        <v>112.05256034992425</v>
      </c>
      <c r="I145" s="191">
        <v>81.274580183183673</v>
      </c>
      <c r="J145" s="14"/>
      <c r="K145" s="27">
        <v>0</v>
      </c>
      <c r="L145" s="186">
        <v>27.461965917003106</v>
      </c>
      <c r="M145" s="187">
        <v>56.738230823551504</v>
      </c>
      <c r="N145" s="187">
        <v>85.869246834886525</v>
      </c>
      <c r="O145" s="188">
        <v>112.05256034992425</v>
      </c>
      <c r="P145" s="39">
        <v>0</v>
      </c>
    </row>
    <row r="146" spans="1:16" x14ac:dyDescent="0.25">
      <c r="A146" s="85" t="s">
        <v>133</v>
      </c>
      <c r="C146" s="86">
        <v>0.36587320371138421</v>
      </c>
      <c r="D146" s="87">
        <v>0.37470598489643236</v>
      </c>
      <c r="E146" s="87">
        <v>0.40809402504896541</v>
      </c>
      <c r="F146" s="87">
        <v>0.32946593431374249</v>
      </c>
      <c r="G146" s="88">
        <v>0.36853929368929839</v>
      </c>
      <c r="I146" s="89">
        <v>0.33647677489950062</v>
      </c>
      <c r="J146" s="5"/>
      <c r="K146" s="27">
        <v>0</v>
      </c>
      <c r="L146" s="86">
        <v>0.36587320371138432</v>
      </c>
      <c r="M146" s="87">
        <v>0.37037817584406324</v>
      </c>
      <c r="N146" s="87">
        <v>0.38236658523459266</v>
      </c>
      <c r="O146" s="90">
        <v>0.36853929368929839</v>
      </c>
      <c r="P146" s="39">
        <v>0</v>
      </c>
    </row>
    <row r="147" spans="1:16" x14ac:dyDescent="0.25">
      <c r="A147" s="75"/>
      <c r="C147" s="194"/>
      <c r="D147" s="192"/>
      <c r="E147" s="192"/>
      <c r="F147" s="192"/>
      <c r="G147" s="193"/>
      <c r="I147" s="195"/>
      <c r="J147" s="15"/>
      <c r="K147" s="27">
        <v>0</v>
      </c>
      <c r="L147" s="194"/>
      <c r="M147" s="192"/>
      <c r="N147" s="192"/>
      <c r="O147" s="196"/>
      <c r="P147" s="39">
        <v>0</v>
      </c>
    </row>
    <row r="148" spans="1:16" x14ac:dyDescent="0.25">
      <c r="A148" s="48" t="s">
        <v>134</v>
      </c>
      <c r="C148" s="186">
        <v>1453.3919366124157</v>
      </c>
      <c r="D148" s="187">
        <v>1616.6610551899173</v>
      </c>
      <c r="E148" s="187">
        <v>1432.9769393774902</v>
      </c>
      <c r="F148" s="187">
        <v>2033.820883713134</v>
      </c>
      <c r="G148" s="188">
        <v>6536.8508148929568</v>
      </c>
      <c r="I148" s="191">
        <v>6072.2903457208495</v>
      </c>
      <c r="J148" s="14"/>
      <c r="K148" s="27">
        <v>0</v>
      </c>
      <c r="L148" s="186">
        <v>1453.3919366124155</v>
      </c>
      <c r="M148" s="187">
        <v>3070.0529918023331</v>
      </c>
      <c r="N148" s="187">
        <v>4503.0299311798235</v>
      </c>
      <c r="O148" s="188">
        <v>6536.8508148929577</v>
      </c>
      <c r="P148" s="39">
        <v>0</v>
      </c>
    </row>
    <row r="149" spans="1:16" x14ac:dyDescent="0.25">
      <c r="A149" s="48" t="s">
        <v>135</v>
      </c>
      <c r="C149" s="186">
        <v>212.63181957178202</v>
      </c>
      <c r="D149" s="187">
        <v>175.51850285618264</v>
      </c>
      <c r="E149" s="187">
        <v>151.09893414745852</v>
      </c>
      <c r="F149" s="187">
        <v>227.06603490724325</v>
      </c>
      <c r="G149" s="188">
        <v>766.31529148266645</v>
      </c>
      <c r="I149" s="191">
        <v>718.98950377299775</v>
      </c>
      <c r="J149" s="14"/>
      <c r="K149" s="27">
        <v>0</v>
      </c>
      <c r="L149" s="186">
        <v>212.63181957178205</v>
      </c>
      <c r="M149" s="187">
        <v>388.15032242796462</v>
      </c>
      <c r="N149" s="187">
        <v>539.24925657542315</v>
      </c>
      <c r="O149" s="188">
        <v>766.31529148266645</v>
      </c>
      <c r="P149" s="39">
        <v>0</v>
      </c>
    </row>
    <row r="150" spans="1:16" x14ac:dyDescent="0.25">
      <c r="A150" s="197" t="s">
        <v>136</v>
      </c>
      <c r="C150" s="207">
        <v>0.14630039854726795</v>
      </c>
      <c r="D150" s="208">
        <v>0.10856852293974731</v>
      </c>
      <c r="E150" s="208">
        <v>0.10544407938141592</v>
      </c>
      <c r="F150" s="208">
        <v>0.11164505032158496</v>
      </c>
      <c r="G150" s="209">
        <v>0.11723004137355629</v>
      </c>
      <c r="I150" s="210">
        <v>0.11840499429999597</v>
      </c>
      <c r="J150" s="5"/>
      <c r="K150" s="27">
        <v>0</v>
      </c>
      <c r="L150" s="207">
        <v>0.14630039854726798</v>
      </c>
      <c r="M150" s="208">
        <v>0.1264311474311372</v>
      </c>
      <c r="N150" s="208">
        <v>0.1197525365846583</v>
      </c>
      <c r="O150" s="211">
        <v>0.11723004137355628</v>
      </c>
      <c r="P150" s="39">
        <v>0</v>
      </c>
    </row>
    <row r="151" spans="1:16" x14ac:dyDescent="0.25">
      <c r="K151" s="27">
        <v>0</v>
      </c>
      <c r="P151" s="39">
        <v>0</v>
      </c>
    </row>
    <row r="152" spans="1:16" x14ac:dyDescent="0.25">
      <c r="A152" s="29" t="s">
        <v>139</v>
      </c>
      <c r="B152" s="33"/>
      <c r="C152" s="34" t="s">
        <v>3</v>
      </c>
      <c r="D152" s="35" t="s">
        <v>4</v>
      </c>
      <c r="E152" s="35" t="s">
        <v>5</v>
      </c>
      <c r="F152" s="35" t="s">
        <v>6</v>
      </c>
      <c r="G152" s="68">
        <v>2013</v>
      </c>
      <c r="H152" s="33"/>
      <c r="I152" s="36">
        <v>2012</v>
      </c>
      <c r="J152" s="1"/>
      <c r="K152" s="27" t="e">
        <v>#VALUE!</v>
      </c>
      <c r="L152" s="150" t="s">
        <v>36</v>
      </c>
      <c r="M152" s="151" t="s">
        <v>37</v>
      </c>
      <c r="N152" s="151" t="s">
        <v>38</v>
      </c>
      <c r="O152" s="152" t="s">
        <v>39</v>
      </c>
      <c r="P152" s="39" t="e">
        <v>#VALUE!</v>
      </c>
    </row>
    <row r="153" spans="1:16" x14ac:dyDescent="0.25">
      <c r="A153" s="153"/>
      <c r="C153" s="70"/>
      <c r="D153" s="71"/>
      <c r="E153" s="71"/>
      <c r="F153" s="71"/>
      <c r="G153" s="72"/>
      <c r="I153" s="73"/>
      <c r="J153" s="2"/>
      <c r="K153" s="27">
        <v>0</v>
      </c>
      <c r="L153" s="70"/>
      <c r="M153" s="71"/>
      <c r="N153" s="71"/>
      <c r="O153" s="74"/>
      <c r="P153" s="39">
        <v>0</v>
      </c>
    </row>
    <row r="154" spans="1:16" x14ac:dyDescent="0.25">
      <c r="A154" s="75" t="s">
        <v>123</v>
      </c>
      <c r="C154" s="162">
        <v>2199</v>
      </c>
      <c r="D154" s="163">
        <v>4506</v>
      </c>
      <c r="E154" s="163">
        <v>2416</v>
      </c>
      <c r="F154" s="163">
        <v>2983</v>
      </c>
      <c r="G154" s="161">
        <v>12104</v>
      </c>
      <c r="I154" s="164">
        <v>20158</v>
      </c>
      <c r="J154" s="9"/>
      <c r="K154" s="27">
        <v>0</v>
      </c>
      <c r="L154" s="158">
        <v>2199</v>
      </c>
      <c r="M154" s="159">
        <v>6705</v>
      </c>
      <c r="N154" s="159">
        <v>9121</v>
      </c>
      <c r="O154" s="165">
        <v>12104</v>
      </c>
      <c r="P154" s="39">
        <v>0</v>
      </c>
    </row>
    <row r="155" spans="1:16" x14ac:dyDescent="0.25">
      <c r="A155" s="75" t="s">
        <v>124</v>
      </c>
      <c r="C155" s="162">
        <v>4833</v>
      </c>
      <c r="D155" s="163">
        <v>7472</v>
      </c>
      <c r="E155" s="163">
        <v>6869</v>
      </c>
      <c r="F155" s="163">
        <v>9590</v>
      </c>
      <c r="G155" s="161">
        <v>28764</v>
      </c>
      <c r="I155" s="164">
        <v>21292</v>
      </c>
      <c r="J155" s="9"/>
      <c r="K155" s="27">
        <v>0</v>
      </c>
      <c r="L155" s="158">
        <v>4833</v>
      </c>
      <c r="M155" s="159">
        <v>12305</v>
      </c>
      <c r="N155" s="159">
        <v>19174</v>
      </c>
      <c r="O155" s="165">
        <v>28764</v>
      </c>
      <c r="P155" s="39">
        <v>0</v>
      </c>
    </row>
    <row r="156" spans="1:16" x14ac:dyDescent="0.25">
      <c r="A156" s="48" t="s">
        <v>125</v>
      </c>
      <c r="C156" s="166">
        <v>7032</v>
      </c>
      <c r="D156" s="167">
        <v>11978</v>
      </c>
      <c r="E156" s="167">
        <v>9285</v>
      </c>
      <c r="F156" s="167">
        <v>12573</v>
      </c>
      <c r="G156" s="168">
        <v>40868</v>
      </c>
      <c r="I156" s="169">
        <v>41450</v>
      </c>
      <c r="J156" s="10"/>
      <c r="K156" s="27">
        <v>0</v>
      </c>
      <c r="L156" s="166">
        <v>7032</v>
      </c>
      <c r="M156" s="167">
        <v>19010</v>
      </c>
      <c r="N156" s="167">
        <v>28295</v>
      </c>
      <c r="O156" s="168">
        <v>40868</v>
      </c>
      <c r="P156" s="39">
        <v>0</v>
      </c>
    </row>
    <row r="157" spans="1:16" x14ac:dyDescent="0.25">
      <c r="A157" s="85" t="s">
        <v>126</v>
      </c>
      <c r="C157" s="170">
        <v>82673.168360195312</v>
      </c>
      <c r="D157" s="171">
        <v>84021.858938016128</v>
      </c>
      <c r="E157" s="171">
        <v>83019.115957440794</v>
      </c>
      <c r="F157" s="171">
        <v>85739.996888129084</v>
      </c>
      <c r="G157" s="172">
        <v>84090.560311435242</v>
      </c>
      <c r="I157" s="173">
        <v>76112.368240436146</v>
      </c>
      <c r="J157" s="11"/>
      <c r="K157" s="27">
        <v>0</v>
      </c>
      <c r="L157" s="170">
        <v>82673.168360195312</v>
      </c>
      <c r="M157" s="171">
        <v>83522.964033058932</v>
      </c>
      <c r="N157" s="171">
        <v>83357.626362724433</v>
      </c>
      <c r="O157" s="174">
        <v>84090.560311435242</v>
      </c>
      <c r="P157" s="39">
        <v>0</v>
      </c>
    </row>
    <row r="158" spans="1:16" x14ac:dyDescent="0.25">
      <c r="A158" s="85"/>
      <c r="B158" s="91"/>
      <c r="C158" s="176"/>
      <c r="D158" s="177"/>
      <c r="E158" s="177"/>
      <c r="F158" s="177"/>
      <c r="G158" s="178"/>
      <c r="H158" s="91"/>
      <c r="I158" s="179"/>
      <c r="J158" s="12"/>
      <c r="K158" s="27">
        <v>0</v>
      </c>
      <c r="L158" s="176"/>
      <c r="M158" s="177"/>
      <c r="N158" s="177"/>
      <c r="O158" s="180"/>
      <c r="P158" s="39">
        <v>0</v>
      </c>
    </row>
    <row r="159" spans="1:16" x14ac:dyDescent="0.25">
      <c r="A159" s="75" t="s">
        <v>127</v>
      </c>
      <c r="C159" s="181"/>
      <c r="D159" s="183"/>
      <c r="E159" s="183"/>
      <c r="F159" s="183"/>
      <c r="G159" s="182"/>
      <c r="I159" s="184"/>
      <c r="J159" s="13"/>
      <c r="K159" s="27">
        <v>0</v>
      </c>
      <c r="L159" s="181"/>
      <c r="M159" s="183"/>
      <c r="N159" s="183"/>
      <c r="O159" s="185"/>
      <c r="P159" s="39">
        <v>0</v>
      </c>
    </row>
    <row r="160" spans="1:16" x14ac:dyDescent="0.25">
      <c r="A160" s="48" t="s">
        <v>128</v>
      </c>
      <c r="C160" s="92">
        <v>581.35771990889339</v>
      </c>
      <c r="D160" s="93">
        <v>1006.4138263595572</v>
      </c>
      <c r="E160" s="93">
        <v>770.83249166483779</v>
      </c>
      <c r="F160" s="93">
        <v>1078.0089808744469</v>
      </c>
      <c r="G160" s="94">
        <v>3436.6130188077354</v>
      </c>
      <c r="I160" s="95">
        <v>3154.8576635660784</v>
      </c>
      <c r="J160" s="14"/>
      <c r="K160" s="27">
        <v>0</v>
      </c>
      <c r="L160" s="189">
        <v>581.35771990889339</v>
      </c>
      <c r="M160" s="190">
        <v>1587.7715462684505</v>
      </c>
      <c r="N160" s="190">
        <v>2358.6040379332881</v>
      </c>
      <c r="O160" s="188">
        <v>3436.6130188077354</v>
      </c>
      <c r="P160" s="39">
        <v>0</v>
      </c>
    </row>
    <row r="161" spans="1:16" x14ac:dyDescent="0.25">
      <c r="A161" s="75"/>
      <c r="C161" s="181"/>
      <c r="D161" s="183"/>
      <c r="E161" s="183"/>
      <c r="F161" s="183"/>
      <c r="G161" s="182"/>
      <c r="I161" s="184"/>
      <c r="J161" s="13"/>
      <c r="K161" s="27">
        <v>0</v>
      </c>
      <c r="L161" s="181"/>
      <c r="M161" s="183"/>
      <c r="N161" s="183"/>
      <c r="O161" s="185"/>
      <c r="P161" s="39">
        <v>0</v>
      </c>
    </row>
    <row r="162" spans="1:16" x14ac:dyDescent="0.25">
      <c r="A162" s="48" t="s">
        <v>129</v>
      </c>
      <c r="C162" s="92">
        <v>87.873073026973955</v>
      </c>
      <c r="D162" s="93">
        <v>114.32569519446572</v>
      </c>
      <c r="E162" s="93">
        <v>71.198494234240812</v>
      </c>
      <c r="F162" s="93">
        <v>118.38476368475177</v>
      </c>
      <c r="G162" s="94">
        <v>391.78202614043227</v>
      </c>
      <c r="I162" s="95">
        <v>352.42763656827464</v>
      </c>
      <c r="J162" s="14"/>
      <c r="K162" s="27">
        <v>0</v>
      </c>
      <c r="L162" s="189">
        <v>87.873073026973941</v>
      </c>
      <c r="M162" s="190">
        <v>202.19876822143968</v>
      </c>
      <c r="N162" s="190">
        <v>273.3972624556805</v>
      </c>
      <c r="O162" s="188">
        <v>391.78202614043227</v>
      </c>
      <c r="P162" s="39">
        <v>0</v>
      </c>
    </row>
    <row r="163" spans="1:16" x14ac:dyDescent="0.25">
      <c r="A163" s="85" t="s">
        <v>130</v>
      </c>
      <c r="C163" s="86">
        <v>0.15115146839495802</v>
      </c>
      <c r="D163" s="87">
        <v>0.11359710310023212</v>
      </c>
      <c r="E163" s="87">
        <v>9.2365714995312251E-2</v>
      </c>
      <c r="F163" s="87">
        <v>0.10981797534629237</v>
      </c>
      <c r="G163" s="88">
        <v>0.11400236919208123</v>
      </c>
      <c r="I163" s="89">
        <v>0.11170952041300961</v>
      </c>
      <c r="J163" s="5"/>
      <c r="K163" s="27">
        <v>0</v>
      </c>
      <c r="L163" s="86">
        <v>0.15115146839495799</v>
      </c>
      <c r="M163" s="87">
        <v>0.12734751967097738</v>
      </c>
      <c r="N163" s="87">
        <v>0.1159148623756462</v>
      </c>
      <c r="O163" s="90">
        <v>0.11400236919208123</v>
      </c>
      <c r="P163" s="39">
        <v>0</v>
      </c>
    </row>
    <row r="164" spans="1:16" x14ac:dyDescent="0.25">
      <c r="A164" s="75"/>
      <c r="C164" s="181"/>
      <c r="D164" s="183"/>
      <c r="E164" s="183"/>
      <c r="F164" s="183"/>
      <c r="G164" s="182"/>
      <c r="I164" s="184"/>
      <c r="J164" s="13"/>
      <c r="K164" s="27">
        <v>0</v>
      </c>
      <c r="L164" s="181"/>
      <c r="M164" s="183"/>
      <c r="N164" s="183"/>
      <c r="O164" s="185"/>
      <c r="P164" s="39">
        <v>0</v>
      </c>
    </row>
    <row r="165" spans="1:16" x14ac:dyDescent="0.25">
      <c r="A165" s="48" t="s">
        <v>131</v>
      </c>
      <c r="C165" s="92">
        <v>66.92126063601367</v>
      </c>
      <c r="D165" s="93">
        <v>66.623453209102507</v>
      </c>
      <c r="E165" s="93">
        <v>61.033224397680748</v>
      </c>
      <c r="F165" s="93">
        <v>69.885209810304119</v>
      </c>
      <c r="G165" s="94">
        <v>264.46314805310107</v>
      </c>
      <c r="I165" s="95">
        <v>218.16117147111126</v>
      </c>
      <c r="J165" s="14"/>
      <c r="K165" s="27">
        <v>0</v>
      </c>
      <c r="L165" s="189">
        <v>66.92126063601367</v>
      </c>
      <c r="M165" s="190">
        <v>133.54471384511618</v>
      </c>
      <c r="N165" s="190">
        <v>194.5779382427969</v>
      </c>
      <c r="O165" s="188">
        <v>264.46314805310101</v>
      </c>
      <c r="P165" s="39">
        <v>0</v>
      </c>
    </row>
    <row r="166" spans="1:16" x14ac:dyDescent="0.25">
      <c r="A166" s="75"/>
      <c r="C166" s="181"/>
      <c r="D166" s="183"/>
      <c r="E166" s="183"/>
      <c r="F166" s="183"/>
      <c r="G166" s="182"/>
      <c r="I166" s="184"/>
      <c r="J166" s="13"/>
      <c r="K166" s="27">
        <v>0</v>
      </c>
      <c r="L166" s="181"/>
      <c r="M166" s="183"/>
      <c r="N166" s="183"/>
      <c r="O166" s="185"/>
      <c r="P166" s="39">
        <v>0</v>
      </c>
    </row>
    <row r="167" spans="1:16" x14ac:dyDescent="0.25">
      <c r="A167" s="48" t="s">
        <v>132</v>
      </c>
      <c r="C167" s="186">
        <v>23.713029046852906</v>
      </c>
      <c r="D167" s="187">
        <v>24.8845162656662</v>
      </c>
      <c r="E167" s="187">
        <v>24.863866758085823</v>
      </c>
      <c r="F167" s="187">
        <v>22.993094004891063</v>
      </c>
      <c r="G167" s="188">
        <v>96.454506075495999</v>
      </c>
      <c r="I167" s="191">
        <v>73.124266103843681</v>
      </c>
      <c r="J167" s="14"/>
      <c r="K167" s="27">
        <v>0</v>
      </c>
      <c r="L167" s="186">
        <v>23.713029046852906</v>
      </c>
      <c r="M167" s="187">
        <v>48.597545312519109</v>
      </c>
      <c r="N167" s="187">
        <v>73.461412070604922</v>
      </c>
      <c r="O167" s="188">
        <v>96.454506075495971</v>
      </c>
      <c r="P167" s="39">
        <v>0</v>
      </c>
    </row>
    <row r="168" spans="1:16" x14ac:dyDescent="0.25">
      <c r="A168" s="85" t="s">
        <v>133</v>
      </c>
      <c r="C168" s="86">
        <v>0.35434223476196353</v>
      </c>
      <c r="D168" s="87">
        <v>0.37350985376822715</v>
      </c>
      <c r="E168" s="87">
        <v>0.40738248721839848</v>
      </c>
      <c r="F168" s="87">
        <v>0.32901230556942368</v>
      </c>
      <c r="G168" s="88">
        <v>0.36471813477819254</v>
      </c>
      <c r="I168" s="89">
        <v>0.33518460508233355</v>
      </c>
      <c r="J168" s="5"/>
      <c r="K168" s="27">
        <v>0</v>
      </c>
      <c r="L168" s="86">
        <v>0.35434223476196353</v>
      </c>
      <c r="M168" s="87">
        <v>0.36390467217505934</v>
      </c>
      <c r="N168" s="87">
        <v>0.37754235004247405</v>
      </c>
      <c r="O168" s="90">
        <v>0.36471813477819248</v>
      </c>
      <c r="P168" s="39">
        <v>0</v>
      </c>
    </row>
    <row r="169" spans="1:16" x14ac:dyDescent="0.25">
      <c r="A169" s="75"/>
      <c r="C169" s="194"/>
      <c r="D169" s="192"/>
      <c r="E169" s="192"/>
      <c r="F169" s="192"/>
      <c r="G169" s="193"/>
      <c r="I169" s="195"/>
      <c r="J169" s="15"/>
      <c r="K169" s="27">
        <v>0</v>
      </c>
      <c r="L169" s="194"/>
      <c r="M169" s="192"/>
      <c r="N169" s="192"/>
      <c r="O169" s="196"/>
      <c r="P169" s="39">
        <v>0</v>
      </c>
    </row>
    <row r="170" spans="1:16" x14ac:dyDescent="0.25">
      <c r="A170" s="48" t="s">
        <v>140</v>
      </c>
      <c r="C170" s="186">
        <v>648.27898054490709</v>
      </c>
      <c r="D170" s="187">
        <v>1073.0372795686596</v>
      </c>
      <c r="E170" s="187">
        <v>831.86571606251857</v>
      </c>
      <c r="F170" s="187">
        <v>1147.894190684751</v>
      </c>
      <c r="G170" s="188">
        <v>3701.0761668608366</v>
      </c>
      <c r="I170" s="191">
        <v>3373.0188350371895</v>
      </c>
      <c r="J170" s="14"/>
      <c r="K170" s="27">
        <v>0</v>
      </c>
      <c r="L170" s="186">
        <v>648.27898054490709</v>
      </c>
      <c r="M170" s="187">
        <v>1721.3162601135668</v>
      </c>
      <c r="N170" s="187">
        <v>2553.1819761760853</v>
      </c>
      <c r="O170" s="188">
        <v>3701.0761668608366</v>
      </c>
      <c r="P170" s="39">
        <v>0</v>
      </c>
    </row>
    <row r="171" spans="1:16" x14ac:dyDescent="0.25">
      <c r="A171" s="48" t="s">
        <v>141</v>
      </c>
      <c r="C171" s="186">
        <v>111.58610207382686</v>
      </c>
      <c r="D171" s="187">
        <v>139.21021146013192</v>
      </c>
      <c r="E171" s="187">
        <v>96.062360992326632</v>
      </c>
      <c r="F171" s="187">
        <v>141.37785768964284</v>
      </c>
      <c r="G171" s="188">
        <v>488.23653221592826</v>
      </c>
      <c r="I171" s="191">
        <v>425.55190267211833</v>
      </c>
      <c r="J171" s="14"/>
      <c r="K171" s="27">
        <v>0</v>
      </c>
      <c r="L171" s="186">
        <v>111.58610207382685</v>
      </c>
      <c r="M171" s="187">
        <v>250.7963135339588</v>
      </c>
      <c r="N171" s="187">
        <v>346.85867452628543</v>
      </c>
      <c r="O171" s="188">
        <v>488.23653221592826</v>
      </c>
      <c r="P171" s="39">
        <v>0</v>
      </c>
    </row>
    <row r="172" spans="1:16" x14ac:dyDescent="0.25">
      <c r="A172" s="197" t="s">
        <v>136</v>
      </c>
      <c r="C172" s="207">
        <v>0.17212666987912184</v>
      </c>
      <c r="D172" s="208">
        <v>0.12973473905407251</v>
      </c>
      <c r="E172" s="208">
        <v>0.11547820656321783</v>
      </c>
      <c r="F172" s="208">
        <v>0.12316279569749106</v>
      </c>
      <c r="G172" s="209">
        <v>0.13191745054791421</v>
      </c>
      <c r="I172" s="210">
        <v>0.12616351211908555</v>
      </c>
      <c r="J172" s="5"/>
      <c r="K172" s="27">
        <v>0</v>
      </c>
      <c r="L172" s="207">
        <v>0.17212666987912181</v>
      </c>
      <c r="M172" s="208">
        <v>0.14570031048066209</v>
      </c>
      <c r="N172" s="208">
        <v>0.13585348704590872</v>
      </c>
      <c r="O172" s="211">
        <v>0.13191745054791421</v>
      </c>
      <c r="P172" s="39">
        <v>0</v>
      </c>
    </row>
    <row r="173" spans="1:16" x14ac:dyDescent="0.25">
      <c r="K173" s="27">
        <v>0</v>
      </c>
      <c r="P173" s="39">
        <v>0</v>
      </c>
    </row>
    <row r="174" spans="1:16" x14ac:dyDescent="0.25">
      <c r="A174" s="29" t="s">
        <v>142</v>
      </c>
      <c r="B174" s="33"/>
      <c r="C174" s="34" t="s">
        <v>3</v>
      </c>
      <c r="D174" s="35" t="s">
        <v>4</v>
      </c>
      <c r="E174" s="35" t="s">
        <v>5</v>
      </c>
      <c r="F174" s="35" t="s">
        <v>6</v>
      </c>
      <c r="G174" s="68">
        <v>2013</v>
      </c>
      <c r="H174" s="33"/>
      <c r="I174" s="36">
        <v>2012</v>
      </c>
      <c r="J174" s="1"/>
      <c r="K174" s="27" t="e">
        <v>#VALUE!</v>
      </c>
      <c r="L174" s="150" t="s">
        <v>36</v>
      </c>
      <c r="M174" s="151" t="s">
        <v>37</v>
      </c>
      <c r="N174" s="151" t="s">
        <v>38</v>
      </c>
      <c r="O174" s="152" t="s">
        <v>39</v>
      </c>
      <c r="P174" s="39" t="e">
        <v>#VALUE!</v>
      </c>
    </row>
    <row r="175" spans="1:16" x14ac:dyDescent="0.25">
      <c r="A175" s="153"/>
      <c r="C175" s="70"/>
      <c r="D175" s="71"/>
      <c r="E175" s="71"/>
      <c r="F175" s="71"/>
      <c r="G175" s="72"/>
      <c r="I175" s="73"/>
      <c r="J175" s="2"/>
      <c r="K175" s="27">
        <v>0</v>
      </c>
      <c r="L175" s="70"/>
      <c r="M175" s="71"/>
      <c r="N175" s="71"/>
      <c r="O175" s="74"/>
      <c r="P175" s="39">
        <v>0</v>
      </c>
    </row>
    <row r="176" spans="1:16" x14ac:dyDescent="0.25">
      <c r="A176" s="75" t="s">
        <v>123</v>
      </c>
      <c r="C176" s="162">
        <v>2199</v>
      </c>
      <c r="D176" s="163">
        <v>4323</v>
      </c>
      <c r="E176" s="163">
        <v>2190</v>
      </c>
      <c r="F176" s="163">
        <v>2695</v>
      </c>
      <c r="G176" s="161">
        <v>11407</v>
      </c>
      <c r="I176" s="164">
        <v>20148</v>
      </c>
      <c r="J176" s="9"/>
      <c r="K176" s="27">
        <v>0</v>
      </c>
      <c r="L176" s="158">
        <v>2199</v>
      </c>
      <c r="M176" s="159">
        <v>6522</v>
      </c>
      <c r="N176" s="159">
        <v>8712</v>
      </c>
      <c r="O176" s="165">
        <v>11407</v>
      </c>
      <c r="P176" s="39">
        <v>0</v>
      </c>
    </row>
    <row r="177" spans="1:16" x14ac:dyDescent="0.25">
      <c r="A177" s="75" t="s">
        <v>124</v>
      </c>
      <c r="C177" s="162">
        <v>4177</v>
      </c>
      <c r="D177" s="163">
        <v>4381</v>
      </c>
      <c r="E177" s="163">
        <v>4810</v>
      </c>
      <c r="F177" s="163">
        <v>6035</v>
      </c>
      <c r="G177" s="161">
        <v>19403</v>
      </c>
      <c r="I177" s="164">
        <v>21292</v>
      </c>
      <c r="J177" s="9"/>
      <c r="K177" s="27">
        <v>0</v>
      </c>
      <c r="L177" s="158">
        <v>4177</v>
      </c>
      <c r="M177" s="159">
        <v>8558</v>
      </c>
      <c r="N177" s="159">
        <v>13368</v>
      </c>
      <c r="O177" s="165">
        <v>19403</v>
      </c>
      <c r="P177" s="39">
        <v>0</v>
      </c>
    </row>
    <row r="178" spans="1:16" x14ac:dyDescent="0.25">
      <c r="A178" s="48" t="s">
        <v>125</v>
      </c>
      <c r="C178" s="166">
        <v>6376</v>
      </c>
      <c r="D178" s="167">
        <v>8704</v>
      </c>
      <c r="E178" s="167">
        <v>7000</v>
      </c>
      <c r="F178" s="167">
        <v>8730</v>
      </c>
      <c r="G178" s="168">
        <v>30810</v>
      </c>
      <c r="I178" s="169">
        <v>41440</v>
      </c>
      <c r="J178" s="10"/>
      <c r="K178" s="27">
        <v>0</v>
      </c>
      <c r="L178" s="166">
        <v>6376</v>
      </c>
      <c r="M178" s="167">
        <v>15080</v>
      </c>
      <c r="N178" s="167">
        <v>22080</v>
      </c>
      <c r="O178" s="168">
        <v>30810</v>
      </c>
      <c r="P178" s="39">
        <v>0</v>
      </c>
    </row>
    <row r="179" spans="1:16" x14ac:dyDescent="0.25">
      <c r="A179" s="85" t="s">
        <v>126</v>
      </c>
      <c r="C179" s="170">
        <v>84283.638208481105</v>
      </c>
      <c r="D179" s="171">
        <v>90334.398997193653</v>
      </c>
      <c r="E179" s="171">
        <v>87576.432354333127</v>
      </c>
      <c r="F179" s="171">
        <v>92198.174829786527</v>
      </c>
      <c r="G179" s="172">
        <v>88983.712393158625</v>
      </c>
      <c r="I179" s="173">
        <v>76108.330522082004</v>
      </c>
      <c r="J179" s="11"/>
      <c r="K179" s="27">
        <v>0</v>
      </c>
      <c r="L179" s="170">
        <v>84283.63820848109</v>
      </c>
      <c r="M179" s="171">
        <v>87776.066716767178</v>
      </c>
      <c r="N179" s="171">
        <v>87712.776837372337</v>
      </c>
      <c r="O179" s="174">
        <v>88983.712393158625</v>
      </c>
      <c r="P179" s="39">
        <v>0</v>
      </c>
    </row>
    <row r="180" spans="1:16" x14ac:dyDescent="0.25">
      <c r="A180" s="85"/>
      <c r="B180" s="91"/>
      <c r="C180" s="176"/>
      <c r="D180" s="177"/>
      <c r="E180" s="177"/>
      <c r="F180" s="177"/>
      <c r="G180" s="178"/>
      <c r="H180" s="91"/>
      <c r="I180" s="179"/>
      <c r="J180" s="12"/>
      <c r="K180" s="27">
        <v>0</v>
      </c>
      <c r="L180" s="176"/>
      <c r="M180" s="177"/>
      <c r="N180" s="177"/>
      <c r="O180" s="180"/>
      <c r="P180" s="39">
        <v>0</v>
      </c>
    </row>
    <row r="181" spans="1:16" x14ac:dyDescent="0.25">
      <c r="A181" s="75" t="s">
        <v>127</v>
      </c>
      <c r="C181" s="181"/>
      <c r="D181" s="183"/>
      <c r="E181" s="183"/>
      <c r="F181" s="183"/>
      <c r="G181" s="182"/>
      <c r="I181" s="184"/>
      <c r="J181" s="13"/>
      <c r="K181" s="27">
        <v>0</v>
      </c>
      <c r="L181" s="181"/>
      <c r="M181" s="183"/>
      <c r="N181" s="183"/>
      <c r="O181" s="185"/>
      <c r="P181" s="39">
        <v>0</v>
      </c>
    </row>
    <row r="182" spans="1:16" x14ac:dyDescent="0.25">
      <c r="A182" s="48" t="s">
        <v>128</v>
      </c>
      <c r="C182" s="92">
        <v>537.39247721727554</v>
      </c>
      <c r="D182" s="93">
        <v>786.27060887157359</v>
      </c>
      <c r="E182" s="93">
        <v>613.03502648033191</v>
      </c>
      <c r="F182" s="93">
        <v>804.89006626403636</v>
      </c>
      <c r="G182" s="94">
        <v>2741.5881788332172</v>
      </c>
      <c r="I182" s="95">
        <v>3153.9292168350785</v>
      </c>
      <c r="J182" s="14"/>
      <c r="K182" s="27">
        <v>0</v>
      </c>
      <c r="L182" s="189">
        <v>537.39247721727543</v>
      </c>
      <c r="M182" s="190">
        <v>1323.663086088849</v>
      </c>
      <c r="N182" s="190">
        <v>1936.6981125691809</v>
      </c>
      <c r="O182" s="188">
        <v>2741.5881788332172</v>
      </c>
      <c r="P182" s="39">
        <v>0</v>
      </c>
    </row>
    <row r="183" spans="1:16" x14ac:dyDescent="0.25">
      <c r="A183" s="75"/>
      <c r="C183" s="181"/>
      <c r="D183" s="183"/>
      <c r="E183" s="183"/>
      <c r="F183" s="183"/>
      <c r="G183" s="182"/>
      <c r="I183" s="184"/>
      <c r="J183" s="13"/>
      <c r="K183" s="27">
        <v>0</v>
      </c>
      <c r="L183" s="181"/>
      <c r="M183" s="183"/>
      <c r="N183" s="183"/>
      <c r="O183" s="185"/>
      <c r="P183" s="39">
        <v>0</v>
      </c>
    </row>
    <row r="184" spans="1:16" x14ac:dyDescent="0.25">
      <c r="A184" s="48" t="s">
        <v>129</v>
      </c>
      <c r="C184" s="92">
        <v>83.453966581815195</v>
      </c>
      <c r="D184" s="93">
        <v>91.864165668125622</v>
      </c>
      <c r="E184" s="93">
        <v>60.985351845980809</v>
      </c>
      <c r="F184" s="93">
        <v>97.652803572073367</v>
      </c>
      <c r="G184" s="94">
        <v>333.95628766799496</v>
      </c>
      <c r="I184" s="95">
        <v>352.6028612175819</v>
      </c>
      <c r="J184" s="14"/>
      <c r="K184" s="27">
        <v>0</v>
      </c>
      <c r="L184" s="189">
        <v>83.453966581815195</v>
      </c>
      <c r="M184" s="190">
        <v>175.31813224994085</v>
      </c>
      <c r="N184" s="190">
        <v>236.30348409592165</v>
      </c>
      <c r="O184" s="188">
        <v>333.95628766799507</v>
      </c>
      <c r="P184" s="39">
        <v>0</v>
      </c>
    </row>
    <row r="185" spans="1:16" x14ac:dyDescent="0.25">
      <c r="A185" s="85" t="s">
        <v>130</v>
      </c>
      <c r="C185" s="86">
        <v>0.1552942590747759</v>
      </c>
      <c r="D185" s="87">
        <v>0.11683530406912407</v>
      </c>
      <c r="E185" s="87">
        <v>9.9481023451663098E-2</v>
      </c>
      <c r="F185" s="87">
        <v>0.12132439902673531</v>
      </c>
      <c r="G185" s="88">
        <v>0.12181125168482534</v>
      </c>
      <c r="I185" s="89">
        <v>0.11179796278732396</v>
      </c>
      <c r="J185" s="5"/>
      <c r="K185" s="27">
        <v>0</v>
      </c>
      <c r="L185" s="86">
        <v>0.15529425907477593</v>
      </c>
      <c r="M185" s="87">
        <v>0.13244921165548984</v>
      </c>
      <c r="N185" s="87">
        <v>0.12201358722988927</v>
      </c>
      <c r="O185" s="90">
        <v>0.12181125168482539</v>
      </c>
      <c r="P185" s="39">
        <v>0</v>
      </c>
    </row>
    <row r="186" spans="1:16" x14ac:dyDescent="0.25">
      <c r="A186" s="75"/>
      <c r="C186" s="181"/>
      <c r="D186" s="183"/>
      <c r="E186" s="183"/>
      <c r="F186" s="183"/>
      <c r="G186" s="182"/>
      <c r="I186" s="184"/>
      <c r="J186" s="13"/>
      <c r="K186" s="27">
        <v>0</v>
      </c>
      <c r="L186" s="181"/>
      <c r="M186" s="183"/>
      <c r="N186" s="183"/>
      <c r="O186" s="185"/>
      <c r="P186" s="39">
        <v>0</v>
      </c>
    </row>
    <row r="187" spans="1:16" x14ac:dyDescent="0.25">
      <c r="A187" s="48" t="s">
        <v>131</v>
      </c>
      <c r="C187" s="92">
        <v>66.92126063601367</v>
      </c>
      <c r="D187" s="93">
        <v>66.623453209102507</v>
      </c>
      <c r="E187" s="93">
        <v>61.033224397680748</v>
      </c>
      <c r="F187" s="93">
        <v>69.885209810304119</v>
      </c>
      <c r="G187" s="94">
        <v>264.46314805310107</v>
      </c>
      <c r="I187" s="95">
        <v>218.16117147111126</v>
      </c>
      <c r="J187" s="14"/>
      <c r="K187" s="27">
        <v>0</v>
      </c>
      <c r="L187" s="189">
        <v>66.92126063601367</v>
      </c>
      <c r="M187" s="190">
        <v>133.54471384511618</v>
      </c>
      <c r="N187" s="190">
        <v>194.5779382427969</v>
      </c>
      <c r="O187" s="188">
        <v>264.46314805310101</v>
      </c>
      <c r="P187" s="39">
        <v>0</v>
      </c>
    </row>
    <row r="188" spans="1:16" x14ac:dyDescent="0.25">
      <c r="A188" s="75"/>
      <c r="C188" s="181"/>
      <c r="D188" s="183"/>
      <c r="E188" s="183"/>
      <c r="F188" s="183"/>
      <c r="G188" s="182"/>
      <c r="I188" s="184"/>
      <c r="J188" s="13"/>
      <c r="K188" s="27">
        <v>0</v>
      </c>
      <c r="L188" s="181"/>
      <c r="M188" s="183"/>
      <c r="N188" s="183"/>
      <c r="O188" s="185"/>
      <c r="P188" s="39">
        <v>0</v>
      </c>
    </row>
    <row r="189" spans="1:16" x14ac:dyDescent="0.25">
      <c r="A189" s="48" t="s">
        <v>132</v>
      </c>
      <c r="C189" s="186">
        <v>23.713029046852906</v>
      </c>
      <c r="D189" s="187">
        <v>24.8845162656662</v>
      </c>
      <c r="E189" s="187">
        <v>24.863866758085823</v>
      </c>
      <c r="F189" s="187">
        <v>22.993094004891063</v>
      </c>
      <c r="G189" s="188">
        <v>96.454506075495999</v>
      </c>
      <c r="I189" s="191">
        <v>73.124266103843681</v>
      </c>
      <c r="J189" s="14"/>
      <c r="K189" s="27">
        <v>0</v>
      </c>
      <c r="L189" s="186">
        <v>23.713029046852906</v>
      </c>
      <c r="M189" s="187">
        <v>48.597545312519109</v>
      </c>
      <c r="N189" s="187">
        <v>73.461412070604922</v>
      </c>
      <c r="O189" s="188">
        <v>96.454506075495971</v>
      </c>
      <c r="P189" s="39">
        <v>0</v>
      </c>
    </row>
    <row r="190" spans="1:16" x14ac:dyDescent="0.25">
      <c r="A190" s="85" t="s">
        <v>133</v>
      </c>
      <c r="C190" s="86">
        <v>0.35434223476196353</v>
      </c>
      <c r="D190" s="87">
        <v>0.37350985376822715</v>
      </c>
      <c r="E190" s="87">
        <v>0.40738248721839848</v>
      </c>
      <c r="F190" s="87">
        <v>0.32901230556942368</v>
      </c>
      <c r="G190" s="88">
        <v>0.36471813477819254</v>
      </c>
      <c r="I190" s="89">
        <v>0.33518460508233355</v>
      </c>
      <c r="J190" s="5"/>
      <c r="K190" s="27">
        <v>0</v>
      </c>
      <c r="L190" s="86">
        <v>0.35434223476196353</v>
      </c>
      <c r="M190" s="87">
        <v>0.36390467217505934</v>
      </c>
      <c r="N190" s="87">
        <v>0.37754235004247405</v>
      </c>
      <c r="O190" s="90">
        <v>0.36471813477819248</v>
      </c>
      <c r="P190" s="39">
        <v>0</v>
      </c>
    </row>
    <row r="191" spans="1:16" x14ac:dyDescent="0.25">
      <c r="A191" s="75"/>
      <c r="C191" s="194"/>
      <c r="D191" s="192"/>
      <c r="E191" s="192"/>
      <c r="F191" s="192"/>
      <c r="G191" s="193"/>
      <c r="I191" s="195"/>
      <c r="J191" s="15"/>
      <c r="K191" s="27">
        <v>0</v>
      </c>
      <c r="L191" s="194"/>
      <c r="M191" s="192"/>
      <c r="N191" s="192"/>
      <c r="O191" s="196"/>
      <c r="P191" s="39">
        <v>0</v>
      </c>
    </row>
    <row r="192" spans="1:16" x14ac:dyDescent="0.25">
      <c r="A192" s="48" t="s">
        <v>134</v>
      </c>
      <c r="C192" s="186">
        <v>604.31373785328924</v>
      </c>
      <c r="D192" s="187">
        <v>852.89406208067612</v>
      </c>
      <c r="E192" s="187">
        <v>674.06825087801269</v>
      </c>
      <c r="F192" s="187">
        <v>874.77527607434047</v>
      </c>
      <c r="G192" s="188">
        <v>3006.0513268863183</v>
      </c>
      <c r="I192" s="191">
        <v>3372.0903883061897</v>
      </c>
      <c r="J192" s="14"/>
      <c r="K192" s="27">
        <v>0</v>
      </c>
      <c r="L192" s="186">
        <v>604.31373785328924</v>
      </c>
      <c r="M192" s="187">
        <v>1457.2077999339654</v>
      </c>
      <c r="N192" s="187">
        <v>2131.2760508119782</v>
      </c>
      <c r="O192" s="188">
        <v>3006.0513268863187</v>
      </c>
      <c r="P192" s="39">
        <v>0</v>
      </c>
    </row>
    <row r="193" spans="1:16" x14ac:dyDescent="0.25">
      <c r="A193" s="48" t="s">
        <v>135</v>
      </c>
      <c r="C193" s="186">
        <v>107.1669956286681</v>
      </c>
      <c r="D193" s="187">
        <v>116.74868193379183</v>
      </c>
      <c r="E193" s="187">
        <v>85.849218604066635</v>
      </c>
      <c r="F193" s="187">
        <v>120.64589757696443</v>
      </c>
      <c r="G193" s="188">
        <v>430.41079374349096</v>
      </c>
      <c r="I193" s="191">
        <v>425.7271273214256</v>
      </c>
      <c r="J193" s="14"/>
      <c r="K193" s="27">
        <v>0</v>
      </c>
      <c r="L193" s="186">
        <v>107.1669956286681</v>
      </c>
      <c r="M193" s="187">
        <v>223.91567756245996</v>
      </c>
      <c r="N193" s="187">
        <v>309.76489616652657</v>
      </c>
      <c r="O193" s="188">
        <v>430.41079374349101</v>
      </c>
      <c r="P193" s="39">
        <v>0</v>
      </c>
    </row>
    <row r="194" spans="1:16" x14ac:dyDescent="0.25">
      <c r="A194" s="197" t="s">
        <v>136</v>
      </c>
      <c r="C194" s="207">
        <v>0.17733668608851866</v>
      </c>
      <c r="D194" s="208">
        <v>0.13688532623732635</v>
      </c>
      <c r="E194" s="208">
        <v>0.1273598311331873</v>
      </c>
      <c r="F194" s="208">
        <v>0.13791644651684423</v>
      </c>
      <c r="G194" s="209">
        <v>0.14318145199114496</v>
      </c>
      <c r="I194" s="210">
        <v>0.12625021227122846</v>
      </c>
      <c r="J194" s="5"/>
      <c r="K194" s="27">
        <v>0</v>
      </c>
      <c r="L194" s="207">
        <v>0.17733668608851866</v>
      </c>
      <c r="M194" s="208">
        <v>0.15366077341378964</v>
      </c>
      <c r="N194" s="208">
        <v>0.14534245624751974</v>
      </c>
      <c r="O194" s="211">
        <v>0.14318145199114496</v>
      </c>
      <c r="P194" s="39">
        <v>0</v>
      </c>
    </row>
    <row r="195" spans="1:16" x14ac:dyDescent="0.25">
      <c r="K195" s="27">
        <v>0</v>
      </c>
      <c r="P195" s="39">
        <v>0</v>
      </c>
    </row>
    <row r="196" spans="1:16" x14ac:dyDescent="0.25">
      <c r="A196" s="29" t="s">
        <v>143</v>
      </c>
      <c r="B196" s="33"/>
      <c r="C196" s="34" t="s">
        <v>3</v>
      </c>
      <c r="D196" s="35" t="s">
        <v>4</v>
      </c>
      <c r="E196" s="35" t="s">
        <v>5</v>
      </c>
      <c r="F196" s="35" t="s">
        <v>6</v>
      </c>
      <c r="G196" s="68">
        <v>2013</v>
      </c>
      <c r="H196" s="33"/>
      <c r="I196" s="36">
        <v>2012</v>
      </c>
      <c r="J196" s="1"/>
      <c r="K196" s="27" t="e">
        <v>#VALUE!</v>
      </c>
      <c r="L196" s="150" t="s">
        <v>36</v>
      </c>
      <c r="M196" s="151" t="s">
        <v>37</v>
      </c>
      <c r="N196" s="151" t="s">
        <v>38</v>
      </c>
      <c r="O196" s="152" t="s">
        <v>39</v>
      </c>
      <c r="P196" s="39" t="e">
        <v>#VALUE!</v>
      </c>
    </row>
    <row r="197" spans="1:16" x14ac:dyDescent="0.25">
      <c r="A197" s="85"/>
      <c r="C197" s="70"/>
      <c r="D197" s="71"/>
      <c r="E197" s="71"/>
      <c r="F197" s="71"/>
      <c r="G197" s="72"/>
      <c r="I197" s="73"/>
      <c r="J197" s="2"/>
      <c r="K197" s="27">
        <v>0</v>
      </c>
      <c r="L197" s="70"/>
      <c r="M197" s="71"/>
      <c r="N197" s="71"/>
      <c r="O197" s="74"/>
      <c r="P197" s="39">
        <v>0</v>
      </c>
    </row>
    <row r="198" spans="1:16" x14ac:dyDescent="0.25">
      <c r="A198" s="75" t="s">
        <v>123</v>
      </c>
      <c r="C198" s="162">
        <v>0</v>
      </c>
      <c r="D198" s="163">
        <v>182</v>
      </c>
      <c r="E198" s="163">
        <v>146</v>
      </c>
      <c r="F198" s="163">
        <v>105</v>
      </c>
      <c r="G198" s="161">
        <v>433</v>
      </c>
      <c r="I198" s="164">
        <v>0</v>
      </c>
      <c r="J198" s="9"/>
      <c r="K198" s="27">
        <v>0</v>
      </c>
      <c r="L198" s="158">
        <v>0</v>
      </c>
      <c r="M198" s="159">
        <v>182</v>
      </c>
      <c r="N198" s="159">
        <v>328</v>
      </c>
      <c r="O198" s="165">
        <v>433</v>
      </c>
      <c r="P198" s="39">
        <v>0</v>
      </c>
    </row>
    <row r="199" spans="1:16" x14ac:dyDescent="0.25">
      <c r="A199" s="75" t="s">
        <v>124</v>
      </c>
      <c r="C199" s="162">
        <v>656</v>
      </c>
      <c r="D199" s="163">
        <v>3091</v>
      </c>
      <c r="E199" s="163">
        <v>2059</v>
      </c>
      <c r="F199" s="163">
        <v>3555</v>
      </c>
      <c r="G199" s="161">
        <v>9361</v>
      </c>
      <c r="I199" s="164">
        <v>0</v>
      </c>
      <c r="J199" s="9"/>
      <c r="K199" s="27">
        <v>0</v>
      </c>
      <c r="L199" s="158">
        <v>656</v>
      </c>
      <c r="M199" s="159">
        <v>3747</v>
      </c>
      <c r="N199" s="159">
        <v>5806</v>
      </c>
      <c r="O199" s="165">
        <v>9361</v>
      </c>
      <c r="P199" s="39">
        <v>0</v>
      </c>
    </row>
    <row r="200" spans="1:16" x14ac:dyDescent="0.25">
      <c r="A200" s="48" t="s">
        <v>125</v>
      </c>
      <c r="C200" s="166">
        <v>656</v>
      </c>
      <c r="D200" s="167">
        <v>3273</v>
      </c>
      <c r="E200" s="167">
        <v>2205</v>
      </c>
      <c r="F200" s="167">
        <v>3660</v>
      </c>
      <c r="G200" s="168">
        <v>9794</v>
      </c>
      <c r="I200" s="169">
        <v>0</v>
      </c>
      <c r="J200" s="10"/>
      <c r="K200" s="27">
        <v>0</v>
      </c>
      <c r="L200" s="166">
        <v>656</v>
      </c>
      <c r="M200" s="167">
        <v>3929</v>
      </c>
      <c r="N200" s="167">
        <v>6134</v>
      </c>
      <c r="O200" s="168">
        <v>9794</v>
      </c>
      <c r="P200" s="39">
        <v>0</v>
      </c>
    </row>
    <row r="201" spans="1:16" x14ac:dyDescent="0.25">
      <c r="A201" s="85" t="s">
        <v>126</v>
      </c>
      <c r="C201" s="170">
        <v>67020.187029905312</v>
      </c>
      <c r="D201" s="171">
        <v>67238.450091042949</v>
      </c>
      <c r="E201" s="171">
        <v>67349.438387530972</v>
      </c>
      <c r="F201" s="171">
        <v>68552.664104763287</v>
      </c>
      <c r="G201" s="172">
        <v>67739.937932156507</v>
      </c>
      <c r="I201" s="173">
        <v>0</v>
      </c>
      <c r="J201" s="11"/>
      <c r="K201" s="27">
        <v>0</v>
      </c>
      <c r="L201" s="170">
        <v>67020.187029905312</v>
      </c>
      <c r="M201" s="171">
        <v>67202.008103741769</v>
      </c>
      <c r="N201" s="171">
        <v>67255.005132720456</v>
      </c>
      <c r="O201" s="174">
        <v>67739.937932156507</v>
      </c>
      <c r="P201" s="39">
        <v>0</v>
      </c>
    </row>
    <row r="202" spans="1:16" x14ac:dyDescent="0.25">
      <c r="A202" s="85"/>
      <c r="B202" s="91"/>
      <c r="C202" s="176"/>
      <c r="D202" s="177"/>
      <c r="E202" s="177"/>
      <c r="F202" s="177"/>
      <c r="G202" s="178"/>
      <c r="H202" s="91"/>
      <c r="I202" s="179"/>
      <c r="J202" s="12"/>
      <c r="K202" s="27">
        <v>0</v>
      </c>
      <c r="L202" s="176"/>
      <c r="M202" s="177"/>
      <c r="N202" s="177"/>
      <c r="O202" s="180"/>
      <c r="P202" s="39">
        <v>0</v>
      </c>
    </row>
    <row r="203" spans="1:16" x14ac:dyDescent="0.25">
      <c r="A203" s="75" t="s">
        <v>127</v>
      </c>
      <c r="C203" s="181"/>
      <c r="D203" s="183"/>
      <c r="E203" s="183"/>
      <c r="F203" s="183"/>
      <c r="G203" s="182"/>
      <c r="I203" s="184"/>
      <c r="J203" s="13"/>
      <c r="K203" s="27">
        <v>0</v>
      </c>
      <c r="L203" s="181"/>
      <c r="M203" s="183"/>
      <c r="N203" s="183"/>
      <c r="O203" s="185"/>
      <c r="P203" s="39">
        <v>0</v>
      </c>
    </row>
    <row r="204" spans="1:16" x14ac:dyDescent="0.25">
      <c r="A204" s="48" t="s">
        <v>144</v>
      </c>
      <c r="C204" s="92">
        <v>43.965242691617881</v>
      </c>
      <c r="D204" s="93">
        <v>220.07144714798355</v>
      </c>
      <c r="E204" s="93">
        <v>148.50551164450582</v>
      </c>
      <c r="F204" s="93">
        <v>250.90275062343363</v>
      </c>
      <c r="G204" s="94">
        <v>663.44495210754087</v>
      </c>
      <c r="I204" s="95">
        <v>0</v>
      </c>
      <c r="J204" s="14"/>
      <c r="K204" s="27">
        <v>0</v>
      </c>
      <c r="L204" s="189">
        <v>43.965242691617881</v>
      </c>
      <c r="M204" s="190">
        <v>264.03668983960142</v>
      </c>
      <c r="N204" s="190">
        <v>412.54220148410724</v>
      </c>
      <c r="O204" s="188">
        <v>663.44495210754087</v>
      </c>
      <c r="P204" s="39">
        <v>0</v>
      </c>
    </row>
    <row r="205" spans="1:16" x14ac:dyDescent="0.25">
      <c r="A205" s="75"/>
      <c r="C205" s="181"/>
      <c r="D205" s="183"/>
      <c r="E205" s="183"/>
      <c r="F205" s="183"/>
      <c r="G205" s="182"/>
      <c r="I205" s="184"/>
      <c r="J205" s="13"/>
      <c r="K205" s="27">
        <v>0</v>
      </c>
      <c r="L205" s="181"/>
      <c r="M205" s="183"/>
      <c r="N205" s="183"/>
      <c r="O205" s="185"/>
      <c r="P205" s="39">
        <v>0</v>
      </c>
    </row>
    <row r="206" spans="1:16" x14ac:dyDescent="0.25">
      <c r="A206" s="48" t="s">
        <v>145</v>
      </c>
      <c r="C206" s="92">
        <v>4.4191064451587554</v>
      </c>
      <c r="D206" s="93">
        <v>22.461529526340101</v>
      </c>
      <c r="E206" s="93">
        <v>8.5539486570339651</v>
      </c>
      <c r="F206" s="93">
        <v>17.993783498490792</v>
      </c>
      <c r="G206" s="94">
        <v>53.42836812702361</v>
      </c>
      <c r="I206" s="95">
        <v>0</v>
      </c>
      <c r="J206" s="14"/>
      <c r="K206" s="27">
        <v>0</v>
      </c>
      <c r="L206" s="189">
        <v>4.4191064451587554</v>
      </c>
      <c r="M206" s="190">
        <v>26.880635971498858</v>
      </c>
      <c r="N206" s="190">
        <v>35.434584628532825</v>
      </c>
      <c r="O206" s="188">
        <v>53.428368127023617</v>
      </c>
      <c r="P206" s="39">
        <v>0</v>
      </c>
    </row>
    <row r="207" spans="1:16" x14ac:dyDescent="0.25">
      <c r="A207" s="85" t="s">
        <v>130</v>
      </c>
      <c r="C207" s="86">
        <v>0.100513637014479</v>
      </c>
      <c r="D207" s="87">
        <v>0.10206471497066225</v>
      </c>
      <c r="E207" s="87">
        <v>5.7600210001030161E-2</v>
      </c>
      <c r="F207" s="87">
        <v>7.1716166737034653E-2</v>
      </c>
      <c r="G207" s="88">
        <v>8.0531727549210674E-2</v>
      </c>
      <c r="I207" s="89">
        <v>0</v>
      </c>
      <c r="J207" s="5"/>
      <c r="K207" s="27">
        <v>0</v>
      </c>
      <c r="L207" s="86">
        <v>0.100513637014479</v>
      </c>
      <c r="M207" s="87">
        <v>0.10180644208132009</v>
      </c>
      <c r="N207" s="87">
        <v>8.5893235894553457E-2</v>
      </c>
      <c r="O207" s="90">
        <v>8.0531727549210688E-2</v>
      </c>
      <c r="P207" s="39">
        <v>0</v>
      </c>
    </row>
    <row r="208" spans="1:16" x14ac:dyDescent="0.25">
      <c r="A208" s="75"/>
      <c r="C208" s="181"/>
      <c r="D208" s="183"/>
      <c r="E208" s="183"/>
      <c r="F208" s="183"/>
      <c r="G208" s="182"/>
      <c r="I208" s="184"/>
      <c r="J208" s="13"/>
      <c r="K208" s="27">
        <v>0</v>
      </c>
      <c r="L208" s="181"/>
      <c r="M208" s="183"/>
      <c r="N208" s="183"/>
      <c r="O208" s="185"/>
      <c r="P208" s="39">
        <v>0</v>
      </c>
    </row>
    <row r="209" spans="1:16" x14ac:dyDescent="0.25">
      <c r="A209" s="48" t="s">
        <v>131</v>
      </c>
      <c r="C209" s="92">
        <v>0</v>
      </c>
      <c r="D209" s="93">
        <v>0</v>
      </c>
      <c r="E209" s="93">
        <v>0</v>
      </c>
      <c r="F209" s="93">
        <v>0</v>
      </c>
      <c r="G209" s="94">
        <v>0</v>
      </c>
      <c r="I209" s="95">
        <v>0</v>
      </c>
      <c r="J209" s="14"/>
      <c r="K209" s="27">
        <v>0</v>
      </c>
      <c r="L209" s="189">
        <v>0</v>
      </c>
      <c r="M209" s="190">
        <v>0</v>
      </c>
      <c r="N209" s="190">
        <v>0</v>
      </c>
      <c r="O209" s="188">
        <v>0</v>
      </c>
      <c r="P209" s="39">
        <v>0</v>
      </c>
    </row>
    <row r="210" spans="1:16" x14ac:dyDescent="0.25">
      <c r="A210" s="75"/>
      <c r="C210" s="181"/>
      <c r="D210" s="183"/>
      <c r="E210" s="183"/>
      <c r="F210" s="183"/>
      <c r="G210" s="182"/>
      <c r="I210" s="184"/>
      <c r="J210" s="13"/>
      <c r="K210" s="27">
        <v>0</v>
      </c>
      <c r="L210" s="181"/>
      <c r="M210" s="183"/>
      <c r="N210" s="183"/>
      <c r="O210" s="185"/>
      <c r="P210" s="39">
        <v>0</v>
      </c>
    </row>
    <row r="211" spans="1:16" x14ac:dyDescent="0.25">
      <c r="A211" s="48" t="s">
        <v>132</v>
      </c>
      <c r="C211" s="186">
        <v>0</v>
      </c>
      <c r="D211" s="187">
        <v>0</v>
      </c>
      <c r="E211" s="187">
        <v>0</v>
      </c>
      <c r="F211" s="187">
        <v>0</v>
      </c>
      <c r="G211" s="188">
        <v>0</v>
      </c>
      <c r="I211" s="191">
        <v>0</v>
      </c>
      <c r="J211" s="14"/>
      <c r="K211" s="27">
        <v>0</v>
      </c>
      <c r="L211" s="186">
        <v>0</v>
      </c>
      <c r="M211" s="187">
        <v>0</v>
      </c>
      <c r="N211" s="187">
        <v>0</v>
      </c>
      <c r="O211" s="188">
        <v>0</v>
      </c>
      <c r="P211" s="39">
        <v>0</v>
      </c>
    </row>
    <row r="212" spans="1:16" x14ac:dyDescent="0.25">
      <c r="A212" s="85" t="s">
        <v>133</v>
      </c>
      <c r="C212" s="86">
        <v>0</v>
      </c>
      <c r="D212" s="87">
        <v>0</v>
      </c>
      <c r="E212" s="87">
        <v>0</v>
      </c>
      <c r="F212" s="87">
        <v>0</v>
      </c>
      <c r="G212" s="88">
        <v>0</v>
      </c>
      <c r="I212" s="89">
        <v>0</v>
      </c>
      <c r="J212" s="5"/>
      <c r="K212" s="27">
        <v>0</v>
      </c>
      <c r="L212" s="86">
        <v>0</v>
      </c>
      <c r="M212" s="87">
        <v>0</v>
      </c>
      <c r="N212" s="87">
        <v>0</v>
      </c>
      <c r="O212" s="90">
        <v>0</v>
      </c>
      <c r="P212" s="39">
        <v>0</v>
      </c>
    </row>
    <row r="213" spans="1:16" x14ac:dyDescent="0.25">
      <c r="A213" s="75"/>
      <c r="C213" s="194"/>
      <c r="D213" s="192"/>
      <c r="E213" s="192"/>
      <c r="F213" s="192"/>
      <c r="G213" s="193"/>
      <c r="I213" s="195"/>
      <c r="J213" s="15"/>
      <c r="K213" s="27">
        <v>0</v>
      </c>
      <c r="L213" s="194"/>
      <c r="M213" s="192"/>
      <c r="N213" s="192"/>
      <c r="O213" s="196"/>
      <c r="P213" s="39">
        <v>0</v>
      </c>
    </row>
    <row r="214" spans="1:16" x14ac:dyDescent="0.25">
      <c r="A214" s="48" t="s">
        <v>146</v>
      </c>
      <c r="C214" s="186">
        <v>43.965242691617881</v>
      </c>
      <c r="D214" s="187">
        <v>220.07144714798355</v>
      </c>
      <c r="E214" s="187">
        <v>148.50551164450582</v>
      </c>
      <c r="F214" s="187">
        <v>250.90275062343363</v>
      </c>
      <c r="G214" s="188">
        <v>663.44495210754087</v>
      </c>
      <c r="I214" s="191">
        <v>0</v>
      </c>
      <c r="J214" s="14"/>
      <c r="K214" s="27">
        <v>0</v>
      </c>
      <c r="L214" s="186">
        <v>43.965242691617881</v>
      </c>
      <c r="M214" s="187">
        <v>264.03668983960142</v>
      </c>
      <c r="N214" s="187">
        <v>412.54220148410724</v>
      </c>
      <c r="O214" s="188">
        <v>663.44495210754087</v>
      </c>
      <c r="P214" s="39">
        <v>0</v>
      </c>
    </row>
    <row r="215" spans="1:16" x14ac:dyDescent="0.25">
      <c r="A215" s="48" t="s">
        <v>147</v>
      </c>
      <c r="C215" s="186">
        <v>4.4191064451587554</v>
      </c>
      <c r="D215" s="187">
        <v>22.461529526340101</v>
      </c>
      <c r="E215" s="187">
        <v>8.5539486570339651</v>
      </c>
      <c r="F215" s="187">
        <v>17.993783498490792</v>
      </c>
      <c r="G215" s="188">
        <v>53.42836812702361</v>
      </c>
      <c r="I215" s="191">
        <v>0</v>
      </c>
      <c r="J215" s="14"/>
      <c r="K215" s="27">
        <v>0</v>
      </c>
      <c r="L215" s="186">
        <v>4.4191064451587554</v>
      </c>
      <c r="M215" s="187">
        <v>26.880635971498858</v>
      </c>
      <c r="N215" s="187">
        <v>35.434584628532825</v>
      </c>
      <c r="O215" s="188">
        <v>53.428368127023617</v>
      </c>
      <c r="P215" s="39">
        <v>0</v>
      </c>
    </row>
    <row r="216" spans="1:16" x14ac:dyDescent="0.25">
      <c r="A216" s="197" t="s">
        <v>148</v>
      </c>
      <c r="C216" s="207">
        <v>0.100513637014479</v>
      </c>
      <c r="D216" s="208">
        <v>0.10206471497066225</v>
      </c>
      <c r="E216" s="208">
        <v>5.7600210001030161E-2</v>
      </c>
      <c r="F216" s="208">
        <v>7.1716166737034653E-2</v>
      </c>
      <c r="G216" s="209">
        <v>8.0531727549210674E-2</v>
      </c>
      <c r="I216" s="210">
        <v>0</v>
      </c>
      <c r="J216" s="5"/>
      <c r="K216" s="27">
        <v>0</v>
      </c>
      <c r="L216" s="207">
        <v>0.100513637014479</v>
      </c>
      <c r="M216" s="208">
        <v>0.10180644208132009</v>
      </c>
      <c r="N216" s="208">
        <v>8.5893235894553457E-2</v>
      </c>
      <c r="O216" s="211">
        <v>8.0531727549210688E-2</v>
      </c>
      <c r="P216" s="39">
        <v>0</v>
      </c>
    </row>
    <row r="217" spans="1:16" x14ac:dyDescent="0.25">
      <c r="K217" s="27">
        <v>0</v>
      </c>
      <c r="P217" s="39">
        <v>0</v>
      </c>
    </row>
    <row r="218" spans="1:16" x14ac:dyDescent="0.25">
      <c r="A218" s="29" t="s">
        <v>149</v>
      </c>
      <c r="B218" s="33"/>
      <c r="C218" s="34" t="s">
        <v>3</v>
      </c>
      <c r="D218" s="35" t="s">
        <v>4</v>
      </c>
      <c r="E218" s="35" t="s">
        <v>5</v>
      </c>
      <c r="F218" s="35" t="s">
        <v>6</v>
      </c>
      <c r="G218" s="68">
        <v>2013</v>
      </c>
      <c r="H218" s="33"/>
      <c r="I218" s="36">
        <v>2012</v>
      </c>
      <c r="J218" s="1"/>
      <c r="K218" s="27" t="e">
        <v>#VALUE!</v>
      </c>
      <c r="L218" s="150" t="s">
        <v>36</v>
      </c>
      <c r="M218" s="151" t="s">
        <v>37</v>
      </c>
      <c r="N218" s="151" t="s">
        <v>38</v>
      </c>
      <c r="O218" s="152" t="s">
        <v>39</v>
      </c>
      <c r="P218" s="39" t="e">
        <v>#VALUE!</v>
      </c>
    </row>
    <row r="219" spans="1:16" x14ac:dyDescent="0.25">
      <c r="A219" s="153"/>
      <c r="C219" s="70"/>
      <c r="D219" s="71"/>
      <c r="E219" s="71"/>
      <c r="F219" s="71"/>
      <c r="G219" s="72"/>
      <c r="I219" s="73"/>
      <c r="J219" s="2"/>
      <c r="K219" s="27">
        <v>0</v>
      </c>
      <c r="L219" s="70"/>
      <c r="M219" s="71"/>
      <c r="N219" s="71"/>
      <c r="O219" s="74"/>
      <c r="P219" s="39">
        <v>0</v>
      </c>
    </row>
    <row r="220" spans="1:16" x14ac:dyDescent="0.25">
      <c r="A220" s="75" t="s">
        <v>123</v>
      </c>
      <c r="C220" s="162">
        <v>0</v>
      </c>
      <c r="D220" s="163">
        <v>1</v>
      </c>
      <c r="E220" s="163">
        <v>80</v>
      </c>
      <c r="F220" s="163">
        <v>183</v>
      </c>
      <c r="G220" s="161">
        <v>264</v>
      </c>
      <c r="I220" s="164">
        <v>10</v>
      </c>
      <c r="J220" s="16"/>
      <c r="K220" s="27">
        <v>0</v>
      </c>
      <c r="L220" s="158">
        <v>0</v>
      </c>
      <c r="M220" s="159">
        <v>1</v>
      </c>
      <c r="N220" s="159">
        <v>81</v>
      </c>
      <c r="O220" s="165">
        <v>264</v>
      </c>
      <c r="P220" s="39">
        <v>0</v>
      </c>
    </row>
    <row r="221" spans="1:16" x14ac:dyDescent="0.25">
      <c r="A221" s="48" t="s">
        <v>125</v>
      </c>
      <c r="C221" s="166">
        <v>0</v>
      </c>
      <c r="D221" s="167">
        <v>1</v>
      </c>
      <c r="E221" s="167">
        <v>80</v>
      </c>
      <c r="F221" s="167">
        <v>183</v>
      </c>
      <c r="G221" s="168">
        <v>264</v>
      </c>
      <c r="I221" s="169">
        <v>10</v>
      </c>
      <c r="J221" s="10"/>
      <c r="K221" s="27">
        <v>0</v>
      </c>
      <c r="L221" s="166">
        <v>0</v>
      </c>
      <c r="M221" s="167">
        <v>1</v>
      </c>
      <c r="N221" s="167">
        <v>81</v>
      </c>
      <c r="O221" s="168">
        <v>264</v>
      </c>
      <c r="P221" s="39">
        <v>0</v>
      </c>
    </row>
    <row r="222" spans="1:16" x14ac:dyDescent="0.25">
      <c r="A222" s="85" t="s">
        <v>126</v>
      </c>
      <c r="C222" s="170">
        <v>0</v>
      </c>
      <c r="D222" s="171">
        <v>71770.34</v>
      </c>
      <c r="E222" s="171">
        <v>116149.41925000011</v>
      </c>
      <c r="F222" s="171">
        <v>121399.80320752494</v>
      </c>
      <c r="G222" s="172">
        <v>119620.78737491317</v>
      </c>
      <c r="I222" s="173">
        <v>92844.673099999985</v>
      </c>
      <c r="J222" s="11"/>
      <c r="K222" s="27">
        <v>0</v>
      </c>
      <c r="L222" s="170">
        <v>0</v>
      </c>
      <c r="M222" s="171">
        <v>71770.34</v>
      </c>
      <c r="N222" s="171">
        <v>115601.52938271615</v>
      </c>
      <c r="O222" s="174">
        <v>119620.78737491317</v>
      </c>
      <c r="P222" s="39">
        <v>0</v>
      </c>
    </row>
    <row r="223" spans="1:16" x14ac:dyDescent="0.25">
      <c r="A223" s="85"/>
      <c r="B223" s="91"/>
      <c r="C223" s="176"/>
      <c r="D223" s="177"/>
      <c r="E223" s="177"/>
      <c r="F223" s="177"/>
      <c r="G223" s="178"/>
      <c r="H223" s="91"/>
      <c r="I223" s="179"/>
      <c r="J223" s="12"/>
      <c r="K223" s="27">
        <v>0</v>
      </c>
      <c r="L223" s="176"/>
      <c r="M223" s="177"/>
      <c r="N223" s="177"/>
      <c r="O223" s="180"/>
      <c r="P223" s="39">
        <v>0</v>
      </c>
    </row>
    <row r="224" spans="1:16" x14ac:dyDescent="0.25">
      <c r="A224" s="75" t="s">
        <v>127</v>
      </c>
      <c r="C224" s="181"/>
      <c r="D224" s="183"/>
      <c r="E224" s="183"/>
      <c r="F224" s="183"/>
      <c r="G224" s="182"/>
      <c r="I224" s="184"/>
      <c r="J224" s="13"/>
      <c r="K224" s="27">
        <v>0</v>
      </c>
      <c r="L224" s="181"/>
      <c r="M224" s="183"/>
      <c r="N224" s="183"/>
      <c r="O224" s="185"/>
      <c r="P224" s="39">
        <v>0</v>
      </c>
    </row>
    <row r="225" spans="1:16" x14ac:dyDescent="0.25">
      <c r="A225" s="48" t="s">
        <v>128</v>
      </c>
      <c r="C225" s="186">
        <v>0</v>
      </c>
      <c r="D225" s="187">
        <v>7.1770340000000002E-2</v>
      </c>
      <c r="E225" s="187">
        <v>9.2919535400000086</v>
      </c>
      <c r="F225" s="187">
        <v>22.216163986977065</v>
      </c>
      <c r="G225" s="188">
        <v>31.579887866977074</v>
      </c>
      <c r="I225" s="191">
        <v>0.92844673099999986</v>
      </c>
      <c r="J225" s="14"/>
      <c r="K225" s="27">
        <v>0</v>
      </c>
      <c r="L225" s="186">
        <v>0</v>
      </c>
      <c r="M225" s="187">
        <v>7.1770340000000002E-2</v>
      </c>
      <c r="N225" s="187">
        <v>9.3637238800000073</v>
      </c>
      <c r="O225" s="188">
        <v>31.579887866977074</v>
      </c>
      <c r="P225" s="39">
        <v>0</v>
      </c>
    </row>
    <row r="226" spans="1:16" x14ac:dyDescent="0.25">
      <c r="A226" s="75"/>
      <c r="C226" s="200"/>
      <c r="D226" s="201"/>
      <c r="E226" s="201"/>
      <c r="F226" s="201"/>
      <c r="G226" s="182"/>
      <c r="I226" s="184"/>
      <c r="J226" s="13"/>
      <c r="K226" s="27">
        <v>0</v>
      </c>
      <c r="L226" s="181"/>
      <c r="M226" s="183"/>
      <c r="N226" s="183"/>
      <c r="O226" s="185"/>
      <c r="P226" s="39">
        <v>0</v>
      </c>
    </row>
    <row r="227" spans="1:16" x14ac:dyDescent="0.25">
      <c r="A227" s="48" t="s">
        <v>129</v>
      </c>
      <c r="C227" s="186">
        <v>0</v>
      </c>
      <c r="D227" s="187">
        <v>0</v>
      </c>
      <c r="E227" s="187">
        <v>1.6591937312260292</v>
      </c>
      <c r="F227" s="187">
        <v>2.7381766141876192</v>
      </c>
      <c r="G227" s="188">
        <v>4.3973703454136484</v>
      </c>
      <c r="I227" s="191">
        <v>-0.17522464930723805</v>
      </c>
      <c r="J227" s="14"/>
      <c r="K227" s="27">
        <v>0</v>
      </c>
      <c r="L227" s="186">
        <v>0</v>
      </c>
      <c r="M227" s="187">
        <v>0</v>
      </c>
      <c r="N227" s="187">
        <v>1.6591937312260292</v>
      </c>
      <c r="O227" s="188">
        <v>4.3973703454136484</v>
      </c>
      <c r="P227" s="39">
        <v>0</v>
      </c>
    </row>
    <row r="228" spans="1:16" x14ac:dyDescent="0.25">
      <c r="A228" s="85" t="s">
        <v>130</v>
      </c>
      <c r="C228" s="86">
        <v>0</v>
      </c>
      <c r="D228" s="87">
        <v>0</v>
      </c>
      <c r="E228" s="87">
        <v>0.17856242221654797</v>
      </c>
      <c r="F228" s="87">
        <v>0.12325154854783733</v>
      </c>
      <c r="G228" s="88">
        <v>0.1392459138530367</v>
      </c>
      <c r="I228" s="89">
        <v>-0.18872881281892098</v>
      </c>
      <c r="J228" s="5"/>
      <c r="K228" s="27">
        <v>0</v>
      </c>
      <c r="L228" s="86">
        <v>0</v>
      </c>
      <c r="M228" s="87">
        <v>0</v>
      </c>
      <c r="N228" s="87">
        <v>0.1771937908987154</v>
      </c>
      <c r="O228" s="90">
        <v>0.1392459138530367</v>
      </c>
      <c r="P228" s="39">
        <v>0</v>
      </c>
    </row>
    <row r="229" spans="1:16" x14ac:dyDescent="0.25">
      <c r="A229" s="75"/>
      <c r="C229" s="194"/>
      <c r="D229" s="192"/>
      <c r="E229" s="192"/>
      <c r="F229" s="192"/>
      <c r="G229" s="193"/>
      <c r="I229" s="195"/>
      <c r="J229" s="15"/>
      <c r="K229" s="27">
        <v>0</v>
      </c>
      <c r="L229" s="194"/>
      <c r="M229" s="192"/>
      <c r="N229" s="192"/>
      <c r="O229" s="196"/>
      <c r="P229" s="39">
        <v>0</v>
      </c>
    </row>
    <row r="230" spans="1:16" x14ac:dyDescent="0.25">
      <c r="A230" s="48" t="s">
        <v>131</v>
      </c>
      <c r="C230" s="186">
        <v>0</v>
      </c>
      <c r="D230" s="187">
        <v>0</v>
      </c>
      <c r="E230" s="187">
        <v>0</v>
      </c>
      <c r="F230" s="187">
        <v>0</v>
      </c>
      <c r="G230" s="188">
        <v>0</v>
      </c>
      <c r="I230" s="191">
        <v>0</v>
      </c>
      <c r="J230" s="14"/>
      <c r="K230" s="27">
        <v>0</v>
      </c>
      <c r="L230" s="186">
        <v>0</v>
      </c>
      <c r="M230" s="187">
        <v>0</v>
      </c>
      <c r="N230" s="187">
        <v>0</v>
      </c>
      <c r="O230" s="188">
        <v>0</v>
      </c>
      <c r="P230" s="39">
        <v>0</v>
      </c>
    </row>
    <row r="231" spans="1:16" x14ac:dyDescent="0.25">
      <c r="A231" s="75"/>
      <c r="C231" s="200"/>
      <c r="D231" s="201"/>
      <c r="E231" s="201"/>
      <c r="F231" s="201"/>
      <c r="G231" s="182"/>
      <c r="I231" s="184"/>
      <c r="J231" s="13"/>
      <c r="K231" s="27">
        <v>0</v>
      </c>
      <c r="L231" s="200"/>
      <c r="M231" s="201"/>
      <c r="N231" s="201"/>
      <c r="O231" s="202"/>
      <c r="P231" s="39">
        <v>0</v>
      </c>
    </row>
    <row r="232" spans="1:16" x14ac:dyDescent="0.25">
      <c r="A232" s="48" t="s">
        <v>132</v>
      </c>
      <c r="C232" s="186">
        <v>0</v>
      </c>
      <c r="D232" s="187">
        <v>0</v>
      </c>
      <c r="E232" s="187">
        <v>0</v>
      </c>
      <c r="F232" s="187">
        <v>0</v>
      </c>
      <c r="G232" s="188">
        <v>0</v>
      </c>
      <c r="I232" s="191">
        <v>0</v>
      </c>
      <c r="J232" s="14"/>
      <c r="K232" s="27">
        <v>0</v>
      </c>
      <c r="L232" s="186">
        <v>0</v>
      </c>
      <c r="M232" s="187">
        <v>0</v>
      </c>
      <c r="N232" s="187">
        <v>0</v>
      </c>
      <c r="O232" s="188">
        <v>0</v>
      </c>
      <c r="P232" s="39">
        <v>0</v>
      </c>
    </row>
    <row r="233" spans="1:16" x14ac:dyDescent="0.25">
      <c r="A233" s="85" t="s">
        <v>133</v>
      </c>
      <c r="C233" s="86">
        <v>0</v>
      </c>
      <c r="D233" s="87">
        <v>0</v>
      </c>
      <c r="E233" s="87">
        <v>0</v>
      </c>
      <c r="F233" s="87">
        <v>0</v>
      </c>
      <c r="G233" s="88">
        <v>0</v>
      </c>
      <c r="I233" s="89">
        <v>0</v>
      </c>
      <c r="J233" s="5"/>
      <c r="K233" s="27">
        <v>0</v>
      </c>
      <c r="L233" s="86">
        <v>0</v>
      </c>
      <c r="M233" s="87">
        <v>0</v>
      </c>
      <c r="N233" s="87">
        <v>0</v>
      </c>
      <c r="O233" s="90">
        <v>0</v>
      </c>
      <c r="P233" s="39">
        <v>0</v>
      </c>
    </row>
    <row r="234" spans="1:16" x14ac:dyDescent="0.25">
      <c r="A234" s="75"/>
      <c r="C234" s="194"/>
      <c r="D234" s="192"/>
      <c r="E234" s="192"/>
      <c r="F234" s="192"/>
      <c r="G234" s="193"/>
      <c r="I234" s="195"/>
      <c r="J234" s="15"/>
      <c r="K234" s="27">
        <v>0</v>
      </c>
      <c r="L234" s="194"/>
      <c r="M234" s="192"/>
      <c r="N234" s="192"/>
      <c r="O234" s="196"/>
      <c r="P234" s="39">
        <v>0</v>
      </c>
    </row>
    <row r="235" spans="1:16" x14ac:dyDescent="0.25">
      <c r="A235" s="48" t="s">
        <v>150</v>
      </c>
      <c r="C235" s="186">
        <v>0</v>
      </c>
      <c r="D235" s="187">
        <v>7.1770340000000002E-2</v>
      </c>
      <c r="E235" s="187">
        <v>9.2919535400000086</v>
      </c>
      <c r="F235" s="187">
        <v>22.216163986977065</v>
      </c>
      <c r="G235" s="188">
        <v>31.579887866977074</v>
      </c>
      <c r="I235" s="191">
        <v>0.92844673099999986</v>
      </c>
      <c r="J235" s="14"/>
      <c r="K235" s="27">
        <v>0</v>
      </c>
      <c r="L235" s="186">
        <v>0</v>
      </c>
      <c r="M235" s="187">
        <v>7.1770340000000002E-2</v>
      </c>
      <c r="N235" s="187">
        <v>9.3637238800000073</v>
      </c>
      <c r="O235" s="188">
        <v>31.579887866977074</v>
      </c>
      <c r="P235" s="39">
        <v>0</v>
      </c>
    </row>
    <row r="236" spans="1:16" x14ac:dyDescent="0.25">
      <c r="A236" s="48" t="s">
        <v>151</v>
      </c>
      <c r="C236" s="186">
        <v>0</v>
      </c>
      <c r="D236" s="187">
        <v>0</v>
      </c>
      <c r="E236" s="187">
        <v>1.6591937312260292</v>
      </c>
      <c r="F236" s="187">
        <v>2.7381766141876192</v>
      </c>
      <c r="G236" s="188">
        <v>4.3973703454136484</v>
      </c>
      <c r="I236" s="191">
        <v>-0.17522464930723805</v>
      </c>
      <c r="J236" s="14"/>
      <c r="K236" s="27">
        <v>0</v>
      </c>
      <c r="L236" s="186">
        <v>0</v>
      </c>
      <c r="M236" s="187">
        <v>0</v>
      </c>
      <c r="N236" s="187">
        <v>1.6591937312260292</v>
      </c>
      <c r="O236" s="188">
        <v>4.3973703454136484</v>
      </c>
      <c r="P236" s="39">
        <v>0</v>
      </c>
    </row>
    <row r="237" spans="1:16" x14ac:dyDescent="0.25">
      <c r="A237" s="197" t="s">
        <v>136</v>
      </c>
      <c r="C237" s="207">
        <v>0</v>
      </c>
      <c r="D237" s="208">
        <v>0</v>
      </c>
      <c r="E237" s="208">
        <v>0.17856242221654797</v>
      </c>
      <c r="F237" s="208">
        <v>0.12325154854783733</v>
      </c>
      <c r="G237" s="209">
        <v>0.1392459138530367</v>
      </c>
      <c r="I237" s="210">
        <v>-0.18872881281892098</v>
      </c>
      <c r="J237" s="5"/>
      <c r="K237" s="27">
        <v>0</v>
      </c>
      <c r="L237" s="207">
        <v>0</v>
      </c>
      <c r="M237" s="208">
        <v>0</v>
      </c>
      <c r="N237" s="208">
        <v>0.1771937908987154</v>
      </c>
      <c r="O237" s="211">
        <v>0.1392459138530367</v>
      </c>
      <c r="P237" s="39">
        <v>0</v>
      </c>
    </row>
    <row r="238" spans="1:16" x14ac:dyDescent="0.25">
      <c r="A238" s="17"/>
      <c r="C238" s="198"/>
      <c r="D238" s="198"/>
      <c r="E238" s="198"/>
      <c r="F238" s="198"/>
      <c r="G238" s="198"/>
      <c r="I238" s="198"/>
      <c r="J238" s="198"/>
      <c r="K238" s="27">
        <v>0</v>
      </c>
      <c r="L238" s="198"/>
      <c r="M238" s="198"/>
      <c r="N238" s="198"/>
      <c r="O238" s="198"/>
      <c r="P238" s="39">
        <v>0</v>
      </c>
    </row>
    <row r="239" spans="1:16" x14ac:dyDescent="0.25">
      <c r="A239" s="29" t="s">
        <v>152</v>
      </c>
      <c r="B239" s="33"/>
      <c r="C239" s="34" t="s">
        <v>3</v>
      </c>
      <c r="D239" s="35" t="s">
        <v>4</v>
      </c>
      <c r="E239" s="35" t="s">
        <v>5</v>
      </c>
      <c r="F239" s="35" t="s">
        <v>6</v>
      </c>
      <c r="G239" s="68">
        <v>2013</v>
      </c>
      <c r="H239" s="33"/>
      <c r="I239" s="36">
        <v>2012</v>
      </c>
      <c r="J239" s="1"/>
      <c r="K239" s="27" t="e">
        <v>#VALUE!</v>
      </c>
      <c r="L239" s="150" t="s">
        <v>36</v>
      </c>
      <c r="M239" s="151" t="s">
        <v>37</v>
      </c>
      <c r="N239" s="151" t="s">
        <v>38</v>
      </c>
      <c r="O239" s="152" t="s">
        <v>39</v>
      </c>
      <c r="P239" s="39" t="e">
        <v>#VALUE!</v>
      </c>
    </row>
    <row r="240" spans="1:16" x14ac:dyDescent="0.25">
      <c r="A240" s="153"/>
      <c r="C240" s="70"/>
      <c r="D240" s="71"/>
      <c r="E240" s="71"/>
      <c r="F240" s="71"/>
      <c r="G240" s="72"/>
      <c r="I240" s="73"/>
      <c r="J240" s="2"/>
      <c r="K240" s="27">
        <v>0</v>
      </c>
      <c r="L240" s="70"/>
      <c r="M240" s="71"/>
      <c r="N240" s="71"/>
      <c r="O240" s="74"/>
      <c r="P240" s="39">
        <v>0</v>
      </c>
    </row>
    <row r="241" spans="1:16" x14ac:dyDescent="0.25">
      <c r="A241" s="75" t="s">
        <v>123</v>
      </c>
      <c r="C241" s="162">
        <v>6656</v>
      </c>
      <c r="D241" s="163">
        <v>4433</v>
      </c>
      <c r="E241" s="163">
        <v>4973</v>
      </c>
      <c r="F241" s="163">
        <v>6703</v>
      </c>
      <c r="G241" s="161">
        <v>22765</v>
      </c>
      <c r="I241" s="164">
        <v>24404</v>
      </c>
      <c r="J241" s="16"/>
      <c r="K241" s="27">
        <v>0</v>
      </c>
      <c r="L241" s="158">
        <v>6656</v>
      </c>
      <c r="M241" s="159">
        <v>11089</v>
      </c>
      <c r="N241" s="159">
        <v>16062</v>
      </c>
      <c r="O241" s="165">
        <v>22765</v>
      </c>
      <c r="P241" s="39">
        <v>0</v>
      </c>
    </row>
    <row r="242" spans="1:16" x14ac:dyDescent="0.25">
      <c r="A242" s="48" t="s">
        <v>125</v>
      </c>
      <c r="C242" s="166">
        <v>6656</v>
      </c>
      <c r="D242" s="167">
        <v>4433</v>
      </c>
      <c r="E242" s="167">
        <v>4973</v>
      </c>
      <c r="F242" s="167">
        <v>6703</v>
      </c>
      <c r="G242" s="168">
        <v>22765</v>
      </c>
      <c r="I242" s="169">
        <v>24404</v>
      </c>
      <c r="J242" s="10"/>
      <c r="K242" s="27">
        <v>0</v>
      </c>
      <c r="L242" s="166">
        <v>6656</v>
      </c>
      <c r="M242" s="167">
        <v>11089</v>
      </c>
      <c r="N242" s="167">
        <v>16062</v>
      </c>
      <c r="O242" s="168">
        <v>22765</v>
      </c>
      <c r="P242" s="39">
        <v>0</v>
      </c>
    </row>
    <row r="243" spans="1:16" x14ac:dyDescent="0.25">
      <c r="A243" s="85" t="s">
        <v>126</v>
      </c>
      <c r="C243" s="170">
        <v>119737.9086178399</v>
      </c>
      <c r="D243" s="171">
        <v>120035.17504968004</v>
      </c>
      <c r="E243" s="171">
        <v>118793.75611378135</v>
      </c>
      <c r="F243" s="171">
        <v>130580.4407091068</v>
      </c>
      <c r="G243" s="172">
        <v>122782.05552306399</v>
      </c>
      <c r="I243" s="173">
        <v>109649.51637948614</v>
      </c>
      <c r="J243" s="11"/>
      <c r="K243" s="27">
        <v>0</v>
      </c>
      <c r="L243" s="170">
        <v>119737.9086178399</v>
      </c>
      <c r="M243" s="171">
        <v>119856.7454915298</v>
      </c>
      <c r="N243" s="171">
        <v>119527.63042643559</v>
      </c>
      <c r="O243" s="174">
        <v>122782.05552306396</v>
      </c>
      <c r="P243" s="39">
        <v>0</v>
      </c>
    </row>
    <row r="244" spans="1:16" x14ac:dyDescent="0.25">
      <c r="A244" s="85"/>
      <c r="B244" s="91"/>
      <c r="C244" s="176"/>
      <c r="D244" s="177"/>
      <c r="E244" s="177"/>
      <c r="F244" s="177"/>
      <c r="G244" s="178"/>
      <c r="H244" s="91"/>
      <c r="I244" s="179"/>
      <c r="J244" s="12"/>
      <c r="K244" s="27">
        <v>0</v>
      </c>
      <c r="L244" s="176"/>
      <c r="M244" s="177"/>
      <c r="N244" s="177"/>
      <c r="O244" s="180"/>
      <c r="P244" s="39">
        <v>0</v>
      </c>
    </row>
    <row r="245" spans="1:16" x14ac:dyDescent="0.25">
      <c r="A245" s="75" t="s">
        <v>127</v>
      </c>
      <c r="C245" s="181"/>
      <c r="D245" s="183"/>
      <c r="E245" s="183"/>
      <c r="F245" s="183"/>
      <c r="G245" s="182"/>
      <c r="I245" s="184"/>
      <c r="J245" s="13"/>
      <c r="K245" s="27">
        <v>0</v>
      </c>
      <c r="L245" s="181"/>
      <c r="M245" s="183"/>
      <c r="N245" s="183"/>
      <c r="O245" s="185"/>
      <c r="P245" s="39">
        <v>0</v>
      </c>
    </row>
    <row r="246" spans="1:16" x14ac:dyDescent="0.25">
      <c r="A246" s="48" t="s">
        <v>128</v>
      </c>
      <c r="C246" s="186">
        <v>796.97551976034242</v>
      </c>
      <c r="D246" s="187">
        <v>532.11593099523157</v>
      </c>
      <c r="E246" s="187">
        <v>590.76134915383466</v>
      </c>
      <c r="F246" s="187">
        <v>875.28069407314285</v>
      </c>
      <c r="G246" s="188">
        <v>2795.1334939825515</v>
      </c>
      <c r="I246" s="191">
        <v>2675.8867977249797</v>
      </c>
      <c r="J246" s="14"/>
      <c r="K246" s="27">
        <v>0</v>
      </c>
      <c r="L246" s="186">
        <v>796.97551976034242</v>
      </c>
      <c r="M246" s="187">
        <v>1329.091450755574</v>
      </c>
      <c r="N246" s="187">
        <v>1919.8527999094085</v>
      </c>
      <c r="O246" s="188">
        <v>2795.133493982551</v>
      </c>
      <c r="P246" s="39">
        <v>0</v>
      </c>
    </row>
    <row r="247" spans="1:16" x14ac:dyDescent="0.25">
      <c r="A247" s="75"/>
      <c r="C247" s="200"/>
      <c r="D247" s="201"/>
      <c r="E247" s="201"/>
      <c r="F247" s="201"/>
      <c r="G247" s="182"/>
      <c r="I247" s="184"/>
      <c r="J247" s="13"/>
      <c r="K247" s="27">
        <v>0</v>
      </c>
      <c r="L247" s="181"/>
      <c r="M247" s="183"/>
      <c r="N247" s="183"/>
      <c r="O247" s="185"/>
      <c r="P247" s="39">
        <v>0</v>
      </c>
    </row>
    <row r="248" spans="1:16" x14ac:dyDescent="0.25">
      <c r="A248" s="48" t="s">
        <v>129</v>
      </c>
      <c r="C248" s="186">
        <v>97.296780627804964</v>
      </c>
      <c r="D248" s="187">
        <v>31.916542755168525</v>
      </c>
      <c r="E248" s="187">
        <v>50.769423901882718</v>
      </c>
      <c r="F248" s="187">
        <v>82.371007370331384</v>
      </c>
      <c r="G248" s="188">
        <v>262.35375465518763</v>
      </c>
      <c r="I248" s="191">
        <v>285.28728702153927</v>
      </c>
      <c r="J248" s="14"/>
      <c r="K248" s="27">
        <v>0</v>
      </c>
      <c r="L248" s="186">
        <v>97.296780627804964</v>
      </c>
      <c r="M248" s="187">
        <v>129.21332338297347</v>
      </c>
      <c r="N248" s="187">
        <v>179.9827472848562</v>
      </c>
      <c r="O248" s="188">
        <v>262.35375465518757</v>
      </c>
      <c r="P248" s="39">
        <v>0</v>
      </c>
    </row>
    <row r="249" spans="1:16" x14ac:dyDescent="0.25">
      <c r="A249" s="85" t="s">
        <v>130</v>
      </c>
      <c r="C249" s="86">
        <v>0.12208252100022214</v>
      </c>
      <c r="D249" s="87">
        <v>5.9980430759654396E-2</v>
      </c>
      <c r="E249" s="87">
        <v>8.5938973452818632E-2</v>
      </c>
      <c r="F249" s="87">
        <v>9.4108104894917347E-2</v>
      </c>
      <c r="G249" s="88">
        <v>9.3860903323576772E-2</v>
      </c>
      <c r="I249" s="89">
        <v>0.1066141091110762</v>
      </c>
      <c r="J249" s="5"/>
      <c r="K249" s="27">
        <v>0</v>
      </c>
      <c r="L249" s="86">
        <v>0.12208252100022214</v>
      </c>
      <c r="M249" s="87">
        <v>9.7219287137478086E-2</v>
      </c>
      <c r="N249" s="87">
        <v>9.3748201577406862E-2</v>
      </c>
      <c r="O249" s="90">
        <v>9.3860903323576772E-2</v>
      </c>
      <c r="P249" s="39">
        <v>0</v>
      </c>
    </row>
    <row r="250" spans="1:16" x14ac:dyDescent="0.25">
      <c r="A250" s="75"/>
      <c r="C250" s="194"/>
      <c r="D250" s="192"/>
      <c r="E250" s="192"/>
      <c r="F250" s="192"/>
      <c r="G250" s="193"/>
      <c r="I250" s="195"/>
      <c r="J250" s="15"/>
      <c r="K250" s="27">
        <v>0</v>
      </c>
      <c r="L250" s="194"/>
      <c r="M250" s="192"/>
      <c r="N250" s="192"/>
      <c r="O250" s="196"/>
      <c r="P250" s="39">
        <v>0</v>
      </c>
    </row>
    <row r="251" spans="1:16" x14ac:dyDescent="0.25">
      <c r="A251" s="48" t="s">
        <v>131</v>
      </c>
      <c r="C251" s="186">
        <v>8.1374363071661993</v>
      </c>
      <c r="D251" s="187">
        <v>11.507844626026204</v>
      </c>
      <c r="E251" s="187">
        <v>10.349874161137194</v>
      </c>
      <c r="F251" s="187">
        <v>9.5867804261856051</v>
      </c>
      <c r="G251" s="188">
        <v>39.581935520515202</v>
      </c>
      <c r="I251" s="191">
        <v>23.384712958680002</v>
      </c>
      <c r="J251" s="14"/>
      <c r="K251" s="27">
        <v>0</v>
      </c>
      <c r="L251" s="186">
        <v>8.1374363071661993</v>
      </c>
      <c r="M251" s="187">
        <v>19.645280933192403</v>
      </c>
      <c r="N251" s="187">
        <v>29.995155094329597</v>
      </c>
      <c r="O251" s="188">
        <v>39.581935520515202</v>
      </c>
      <c r="P251" s="39">
        <v>0</v>
      </c>
    </row>
    <row r="252" spans="1:16" x14ac:dyDescent="0.25">
      <c r="A252" s="75"/>
      <c r="C252" s="200"/>
      <c r="D252" s="201"/>
      <c r="E252" s="201"/>
      <c r="F252" s="201"/>
      <c r="G252" s="182"/>
      <c r="I252" s="184"/>
      <c r="J252" s="13"/>
      <c r="K252" s="27">
        <v>0</v>
      </c>
      <c r="L252" s="200"/>
      <c r="M252" s="201"/>
      <c r="N252" s="201"/>
      <c r="O252" s="202"/>
      <c r="P252" s="39">
        <v>0</v>
      </c>
    </row>
    <row r="253" spans="1:16" x14ac:dyDescent="0.25">
      <c r="A253" s="48" t="s">
        <v>132</v>
      </c>
      <c r="C253" s="186">
        <v>3.7489368701501991</v>
      </c>
      <c r="D253" s="187">
        <v>4.3917486408822004</v>
      </c>
      <c r="E253" s="187">
        <v>4.2671492532491975</v>
      </c>
      <c r="F253" s="187">
        <v>3.1902195101466511</v>
      </c>
      <c r="G253" s="188">
        <v>15.598054274428248</v>
      </c>
      <c r="I253" s="191">
        <v>8.1503140793399993</v>
      </c>
      <c r="J253" s="14"/>
      <c r="K253" s="27">
        <v>0</v>
      </c>
      <c r="L253" s="186">
        <v>3.7489368701501991</v>
      </c>
      <c r="M253" s="187">
        <v>8.1406855110323999</v>
      </c>
      <c r="N253" s="187">
        <v>12.407834764281597</v>
      </c>
      <c r="O253" s="188">
        <v>15.598054274428248</v>
      </c>
      <c r="P253" s="39">
        <v>0</v>
      </c>
    </row>
    <row r="254" spans="1:16" x14ac:dyDescent="0.25">
      <c r="A254" s="85" t="s">
        <v>133</v>
      </c>
      <c r="C254" s="86">
        <v>0.46070245328356224</v>
      </c>
      <c r="D254" s="87">
        <v>0.38163085995702428</v>
      </c>
      <c r="E254" s="87">
        <v>0.41228996476806862</v>
      </c>
      <c r="F254" s="87">
        <v>0.33277277337371725</v>
      </c>
      <c r="G254" s="88">
        <v>0.39407002384569656</v>
      </c>
      <c r="I254" s="89">
        <v>0.34853171359175239</v>
      </c>
      <c r="J254" s="5"/>
      <c r="K254" s="27">
        <v>0</v>
      </c>
      <c r="L254" s="86">
        <v>0.46070245328356224</v>
      </c>
      <c r="M254" s="87">
        <v>0.41438376670287302</v>
      </c>
      <c r="N254" s="87">
        <v>0.41366129714152483</v>
      </c>
      <c r="O254" s="90">
        <v>0.39407002384569656</v>
      </c>
      <c r="P254" s="39">
        <v>0</v>
      </c>
    </row>
    <row r="255" spans="1:16" x14ac:dyDescent="0.25">
      <c r="A255" s="75"/>
      <c r="C255" s="194"/>
      <c r="D255" s="192"/>
      <c r="E255" s="192"/>
      <c r="F255" s="192"/>
      <c r="G255" s="193"/>
      <c r="I255" s="195"/>
      <c r="J255" s="15"/>
      <c r="K255" s="27">
        <v>0</v>
      </c>
      <c r="L255" s="194"/>
      <c r="M255" s="192"/>
      <c r="N255" s="192"/>
      <c r="O255" s="196"/>
      <c r="P255" s="39">
        <v>0</v>
      </c>
    </row>
    <row r="256" spans="1:16" x14ac:dyDescent="0.25">
      <c r="A256" s="48" t="s">
        <v>153</v>
      </c>
      <c r="C256" s="186">
        <v>805.11295606750866</v>
      </c>
      <c r="D256" s="187">
        <v>543.62377562125778</v>
      </c>
      <c r="E256" s="187">
        <v>601.11122331497188</v>
      </c>
      <c r="F256" s="187">
        <v>884.86747449932841</v>
      </c>
      <c r="G256" s="188">
        <v>2834.7154295030668</v>
      </c>
      <c r="I256" s="191">
        <v>2699.2715106836599</v>
      </c>
      <c r="J256" s="14"/>
      <c r="K256" s="27">
        <v>0</v>
      </c>
      <c r="L256" s="186">
        <v>805.11295606750855</v>
      </c>
      <c r="M256" s="187">
        <v>1348.7367316887662</v>
      </c>
      <c r="N256" s="187">
        <v>1949.8479550037382</v>
      </c>
      <c r="O256" s="188">
        <v>2834.7154295030664</v>
      </c>
      <c r="P256" s="39">
        <v>0</v>
      </c>
    </row>
    <row r="257" spans="1:16" x14ac:dyDescent="0.25">
      <c r="A257" s="48" t="s">
        <v>154</v>
      </c>
      <c r="C257" s="186">
        <v>101.04571749795517</v>
      </c>
      <c r="D257" s="187">
        <v>36.308291396050727</v>
      </c>
      <c r="E257" s="187">
        <v>55.036573155131919</v>
      </c>
      <c r="F257" s="187">
        <v>85.561226880478031</v>
      </c>
      <c r="G257" s="188">
        <v>277.95180892961588</v>
      </c>
      <c r="I257" s="191">
        <v>293.43760110087925</v>
      </c>
      <c r="J257" s="14"/>
      <c r="K257" s="27">
        <v>0</v>
      </c>
      <c r="L257" s="186">
        <v>101.04571749795517</v>
      </c>
      <c r="M257" s="187">
        <v>137.35400889400586</v>
      </c>
      <c r="N257" s="187">
        <v>192.39058204913781</v>
      </c>
      <c r="O257" s="188">
        <v>277.95180892961582</v>
      </c>
      <c r="P257" s="39">
        <v>0</v>
      </c>
    </row>
    <row r="258" spans="1:16" x14ac:dyDescent="0.25">
      <c r="A258" s="197" t="s">
        <v>136</v>
      </c>
      <c r="C258" s="207">
        <v>0.12550501980678908</v>
      </c>
      <c r="D258" s="208">
        <v>6.6789373504787031E-2</v>
      </c>
      <c r="E258" s="208">
        <v>9.1558052853546054E-2</v>
      </c>
      <c r="F258" s="208">
        <v>9.6693831953637899E-2</v>
      </c>
      <c r="G258" s="209">
        <v>9.8052808418353857E-2</v>
      </c>
      <c r="I258" s="210">
        <v>0.10870992411821463</v>
      </c>
      <c r="J258" s="5"/>
      <c r="K258" s="27">
        <v>0</v>
      </c>
      <c r="L258" s="207">
        <v>0.12550501980678908</v>
      </c>
      <c r="M258" s="208">
        <v>0.101839006580642</v>
      </c>
      <c r="N258" s="208">
        <v>9.8669530388470192E-2</v>
      </c>
      <c r="O258" s="211">
        <v>9.8052808418353857E-2</v>
      </c>
      <c r="P258" s="39">
        <v>0</v>
      </c>
    </row>
    <row r="259" spans="1:16" x14ac:dyDescent="0.25">
      <c r="K259" s="27">
        <v>0</v>
      </c>
      <c r="P259" s="39">
        <v>0</v>
      </c>
    </row>
    <row r="260" spans="1:16" x14ac:dyDescent="0.25">
      <c r="A260" s="29" t="s">
        <v>155</v>
      </c>
      <c r="B260" s="33"/>
      <c r="C260" s="34" t="s">
        <v>3</v>
      </c>
      <c r="D260" s="35" t="s">
        <v>4</v>
      </c>
      <c r="E260" s="35" t="s">
        <v>5</v>
      </c>
      <c r="F260" s="35" t="s">
        <v>6</v>
      </c>
      <c r="G260" s="68">
        <v>2013</v>
      </c>
      <c r="H260" s="33"/>
      <c r="I260" s="36">
        <v>2012</v>
      </c>
      <c r="J260" s="1"/>
      <c r="K260" s="27" t="e">
        <v>#VALUE!</v>
      </c>
      <c r="L260" s="150" t="s">
        <v>36</v>
      </c>
      <c r="M260" s="151" t="s">
        <v>37</v>
      </c>
      <c r="N260" s="151" t="s">
        <v>38</v>
      </c>
      <c r="O260" s="152" t="s">
        <v>39</v>
      </c>
      <c r="P260" s="39" t="e">
        <v>#VALUE!</v>
      </c>
    </row>
    <row r="261" spans="1:16" x14ac:dyDescent="0.25">
      <c r="A261" s="153"/>
      <c r="C261" s="70"/>
      <c r="D261" s="71"/>
      <c r="E261" s="71"/>
      <c r="F261" s="71"/>
      <c r="G261" s="72"/>
      <c r="I261" s="73"/>
      <c r="J261" s="2"/>
      <c r="K261" s="27">
        <v>0</v>
      </c>
      <c r="L261" s="70"/>
      <c r="M261" s="71"/>
      <c r="N261" s="71"/>
      <c r="O261" s="74"/>
      <c r="P261" s="39">
        <v>0</v>
      </c>
    </row>
    <row r="262" spans="1:16" x14ac:dyDescent="0.25">
      <c r="A262" s="75" t="s">
        <v>123</v>
      </c>
      <c r="C262" s="162">
        <v>0</v>
      </c>
      <c r="D262" s="163">
        <v>0</v>
      </c>
      <c r="E262" s="163">
        <v>0</v>
      </c>
      <c r="F262" s="163">
        <v>0</v>
      </c>
      <c r="G262" s="161">
        <v>0</v>
      </c>
      <c r="I262" s="164">
        <v>0</v>
      </c>
      <c r="J262" s="9"/>
      <c r="K262" s="27">
        <v>0</v>
      </c>
      <c r="L262" s="158">
        <v>0</v>
      </c>
      <c r="M262" s="159">
        <v>0</v>
      </c>
      <c r="N262" s="159">
        <v>0</v>
      </c>
      <c r="O262" s="165">
        <v>0</v>
      </c>
      <c r="P262" s="39">
        <v>0</v>
      </c>
    </row>
    <row r="263" spans="1:16" x14ac:dyDescent="0.25">
      <c r="A263" s="48" t="s">
        <v>125</v>
      </c>
      <c r="C263" s="166">
        <v>0</v>
      </c>
      <c r="D263" s="167">
        <v>0</v>
      </c>
      <c r="E263" s="167">
        <v>0</v>
      </c>
      <c r="F263" s="167">
        <v>0</v>
      </c>
      <c r="G263" s="168">
        <v>0</v>
      </c>
      <c r="I263" s="169">
        <v>0</v>
      </c>
      <c r="J263" s="10"/>
      <c r="K263" s="27">
        <v>0</v>
      </c>
      <c r="L263" s="166">
        <v>0</v>
      </c>
      <c r="M263" s="167">
        <v>0</v>
      </c>
      <c r="N263" s="167">
        <v>0</v>
      </c>
      <c r="O263" s="168">
        <v>0</v>
      </c>
      <c r="P263" s="39">
        <v>0</v>
      </c>
    </row>
    <row r="264" spans="1:16" x14ac:dyDescent="0.25">
      <c r="A264" s="85" t="s">
        <v>126</v>
      </c>
      <c r="C264" s="170">
        <v>0</v>
      </c>
      <c r="D264" s="171">
        <v>0</v>
      </c>
      <c r="E264" s="171">
        <v>0</v>
      </c>
      <c r="F264" s="171">
        <v>0</v>
      </c>
      <c r="G264" s="172">
        <v>0</v>
      </c>
      <c r="I264" s="173">
        <v>0</v>
      </c>
      <c r="J264" s="11"/>
      <c r="K264" s="27">
        <v>0</v>
      </c>
      <c r="L264" s="170">
        <v>0</v>
      </c>
      <c r="M264" s="171">
        <v>0</v>
      </c>
      <c r="N264" s="171">
        <v>0</v>
      </c>
      <c r="O264" s="174">
        <v>0</v>
      </c>
      <c r="P264" s="39">
        <v>0</v>
      </c>
    </row>
    <row r="265" spans="1:16" x14ac:dyDescent="0.25">
      <c r="A265" s="85"/>
      <c r="B265" s="91"/>
      <c r="C265" s="176"/>
      <c r="D265" s="177"/>
      <c r="E265" s="177"/>
      <c r="F265" s="177"/>
      <c r="G265" s="178"/>
      <c r="H265" s="91"/>
      <c r="I265" s="179"/>
      <c r="J265" s="12"/>
      <c r="K265" s="27">
        <v>0</v>
      </c>
      <c r="L265" s="176"/>
      <c r="M265" s="177"/>
      <c r="N265" s="177"/>
      <c r="O265" s="180"/>
      <c r="P265" s="39">
        <v>0</v>
      </c>
    </row>
    <row r="266" spans="1:16" x14ac:dyDescent="0.25">
      <c r="A266" s="75" t="s">
        <v>127</v>
      </c>
      <c r="C266" s="181"/>
      <c r="D266" s="183"/>
      <c r="E266" s="183"/>
      <c r="F266" s="183"/>
      <c r="G266" s="182"/>
      <c r="I266" s="184"/>
      <c r="J266" s="13"/>
      <c r="K266" s="27">
        <v>0</v>
      </c>
      <c r="L266" s="181"/>
      <c r="M266" s="183"/>
      <c r="N266" s="183"/>
      <c r="O266" s="185"/>
      <c r="P266" s="39">
        <v>0</v>
      </c>
    </row>
    <row r="267" spans="1:16" x14ac:dyDescent="0.25">
      <c r="A267" s="48" t="s">
        <v>128</v>
      </c>
      <c r="C267" s="186">
        <v>0</v>
      </c>
      <c r="D267" s="187">
        <v>0</v>
      </c>
      <c r="E267" s="187">
        <v>0</v>
      </c>
      <c r="F267" s="187">
        <v>1.0592185290543998</v>
      </c>
      <c r="G267" s="188">
        <v>1.0592185290543998</v>
      </c>
      <c r="I267" s="191">
        <v>0</v>
      </c>
      <c r="J267" s="14"/>
      <c r="K267" s="27">
        <v>0</v>
      </c>
      <c r="L267" s="186">
        <v>0</v>
      </c>
      <c r="M267" s="187">
        <v>0</v>
      </c>
      <c r="N267" s="187">
        <v>0</v>
      </c>
      <c r="O267" s="188">
        <v>1.0592185290543998</v>
      </c>
      <c r="P267" s="39">
        <v>0</v>
      </c>
    </row>
    <row r="268" spans="1:16" x14ac:dyDescent="0.25">
      <c r="A268" s="75"/>
      <c r="C268" s="181"/>
      <c r="D268" s="183"/>
      <c r="E268" s="183"/>
      <c r="F268" s="183"/>
      <c r="G268" s="182"/>
      <c r="I268" s="184"/>
      <c r="J268" s="13"/>
      <c r="K268" s="27">
        <v>0</v>
      </c>
      <c r="L268" s="181"/>
      <c r="M268" s="183"/>
      <c r="N268" s="183"/>
      <c r="O268" s="185"/>
      <c r="P268" s="39">
        <v>0</v>
      </c>
    </row>
    <row r="269" spans="1:16" x14ac:dyDescent="0.25">
      <c r="A269" s="48" t="s">
        <v>129</v>
      </c>
      <c r="C269" s="186">
        <v>0</v>
      </c>
      <c r="D269" s="187">
        <v>0</v>
      </c>
      <c r="E269" s="187">
        <v>0</v>
      </c>
      <c r="F269" s="187">
        <v>0.12695033712240053</v>
      </c>
      <c r="G269" s="188">
        <v>0.12695033712240053</v>
      </c>
      <c r="I269" s="191">
        <v>0</v>
      </c>
      <c r="J269" s="14"/>
      <c r="K269" s="27">
        <v>0</v>
      </c>
      <c r="L269" s="186">
        <v>0</v>
      </c>
      <c r="M269" s="187">
        <v>0</v>
      </c>
      <c r="N269" s="187">
        <v>0</v>
      </c>
      <c r="O269" s="188">
        <v>0.12695033712240053</v>
      </c>
      <c r="P269" s="39">
        <v>0</v>
      </c>
    </row>
    <row r="270" spans="1:16" x14ac:dyDescent="0.25">
      <c r="A270" s="85" t="s">
        <v>130</v>
      </c>
      <c r="C270" s="86">
        <v>0</v>
      </c>
      <c r="D270" s="87">
        <v>0</v>
      </c>
      <c r="E270" s="87">
        <v>0</v>
      </c>
      <c r="F270" s="87">
        <v>0.11985282889238483</v>
      </c>
      <c r="G270" s="88">
        <v>0.11985282889238483</v>
      </c>
      <c r="I270" s="89">
        <v>0</v>
      </c>
      <c r="J270" s="5"/>
      <c r="K270" s="27">
        <v>0</v>
      </c>
      <c r="L270" s="86">
        <v>0</v>
      </c>
      <c r="M270" s="87">
        <v>0</v>
      </c>
      <c r="N270" s="87">
        <v>0</v>
      </c>
      <c r="O270" s="90">
        <v>0.11985282889238483</v>
      </c>
      <c r="P270" s="39">
        <v>0</v>
      </c>
    </row>
    <row r="271" spans="1:16" x14ac:dyDescent="0.25">
      <c r="A271" s="75"/>
      <c r="C271" s="194"/>
      <c r="D271" s="192"/>
      <c r="E271" s="192"/>
      <c r="F271" s="192"/>
      <c r="G271" s="193"/>
      <c r="I271" s="195"/>
      <c r="J271" s="15"/>
      <c r="K271" s="27">
        <v>0</v>
      </c>
      <c r="L271" s="194"/>
      <c r="M271" s="192"/>
      <c r="N271" s="192"/>
      <c r="O271" s="196"/>
      <c r="P271" s="39">
        <v>0</v>
      </c>
    </row>
    <row r="272" spans="1:16" x14ac:dyDescent="0.25">
      <c r="A272" s="48" t="s">
        <v>131</v>
      </c>
      <c r="C272" s="186">
        <v>0</v>
      </c>
      <c r="D272" s="187">
        <v>0</v>
      </c>
      <c r="E272" s="187">
        <v>0</v>
      </c>
      <c r="F272" s="187">
        <v>0</v>
      </c>
      <c r="G272" s="188">
        <v>0</v>
      </c>
      <c r="I272" s="191">
        <v>0</v>
      </c>
      <c r="J272" s="14"/>
      <c r="K272" s="27">
        <v>0</v>
      </c>
      <c r="L272" s="186">
        <v>0</v>
      </c>
      <c r="M272" s="187">
        <v>0</v>
      </c>
      <c r="N272" s="187">
        <v>0</v>
      </c>
      <c r="O272" s="188">
        <v>0</v>
      </c>
      <c r="P272" s="39">
        <v>0</v>
      </c>
    </row>
    <row r="273" spans="1:16" x14ac:dyDescent="0.25">
      <c r="A273" s="75"/>
      <c r="C273" s="181"/>
      <c r="D273" s="183"/>
      <c r="E273" s="183"/>
      <c r="F273" s="183"/>
      <c r="G273" s="182"/>
      <c r="I273" s="184"/>
      <c r="J273" s="13"/>
      <c r="K273" s="27">
        <v>0</v>
      </c>
      <c r="L273" s="181"/>
      <c r="M273" s="183"/>
      <c r="N273" s="183"/>
      <c r="O273" s="185"/>
      <c r="P273" s="39">
        <v>0</v>
      </c>
    </row>
    <row r="274" spans="1:16" x14ac:dyDescent="0.25">
      <c r="A274" s="48" t="s">
        <v>132</v>
      </c>
      <c r="C274" s="186">
        <v>0</v>
      </c>
      <c r="D274" s="187">
        <v>0</v>
      </c>
      <c r="E274" s="187">
        <v>0</v>
      </c>
      <c r="F274" s="187">
        <v>0</v>
      </c>
      <c r="G274" s="188">
        <v>0</v>
      </c>
      <c r="I274" s="191">
        <v>0</v>
      </c>
      <c r="J274" s="14"/>
      <c r="K274" s="27">
        <v>0</v>
      </c>
      <c r="L274" s="186">
        <v>0</v>
      </c>
      <c r="M274" s="187">
        <v>0</v>
      </c>
      <c r="N274" s="187">
        <v>0</v>
      </c>
      <c r="O274" s="188">
        <v>0</v>
      </c>
      <c r="P274" s="39">
        <v>0</v>
      </c>
    </row>
    <row r="275" spans="1:16" x14ac:dyDescent="0.25">
      <c r="A275" s="85" t="s">
        <v>133</v>
      </c>
      <c r="C275" s="86">
        <v>0</v>
      </c>
      <c r="D275" s="87">
        <v>0</v>
      </c>
      <c r="E275" s="87">
        <v>0</v>
      </c>
      <c r="F275" s="87">
        <v>0</v>
      </c>
      <c r="G275" s="88">
        <v>0</v>
      </c>
      <c r="I275" s="89">
        <v>0</v>
      </c>
      <c r="J275" s="5"/>
      <c r="K275" s="27">
        <v>0</v>
      </c>
      <c r="L275" s="86">
        <v>0</v>
      </c>
      <c r="M275" s="87">
        <v>0</v>
      </c>
      <c r="N275" s="87">
        <v>0</v>
      </c>
      <c r="O275" s="90">
        <v>0</v>
      </c>
      <c r="P275" s="39">
        <v>0</v>
      </c>
    </row>
    <row r="276" spans="1:16" x14ac:dyDescent="0.25">
      <c r="A276" s="75"/>
      <c r="C276" s="194"/>
      <c r="D276" s="192"/>
      <c r="E276" s="192"/>
      <c r="F276" s="192"/>
      <c r="G276" s="193"/>
      <c r="I276" s="195"/>
      <c r="J276" s="15"/>
      <c r="K276" s="27">
        <v>0</v>
      </c>
      <c r="L276" s="194"/>
      <c r="M276" s="192"/>
      <c r="N276" s="192"/>
      <c r="O276" s="196"/>
      <c r="P276" s="39">
        <v>0</v>
      </c>
    </row>
    <row r="277" spans="1:16" x14ac:dyDescent="0.25">
      <c r="A277" s="48" t="s">
        <v>156</v>
      </c>
      <c r="C277" s="186">
        <v>0</v>
      </c>
      <c r="D277" s="187">
        <v>0</v>
      </c>
      <c r="E277" s="187">
        <v>0</v>
      </c>
      <c r="F277" s="187">
        <v>1.0592185290543998</v>
      </c>
      <c r="G277" s="188">
        <v>1.0592185290543998</v>
      </c>
      <c r="I277" s="191">
        <v>0</v>
      </c>
      <c r="J277" s="14"/>
      <c r="K277" s="27">
        <v>0</v>
      </c>
      <c r="L277" s="186">
        <v>0</v>
      </c>
      <c r="M277" s="187">
        <v>0</v>
      </c>
      <c r="N277" s="187">
        <v>0</v>
      </c>
      <c r="O277" s="188">
        <v>1.0592185290543998</v>
      </c>
      <c r="P277" s="39">
        <v>0</v>
      </c>
    </row>
    <row r="278" spans="1:16" x14ac:dyDescent="0.25">
      <c r="A278" s="48" t="s">
        <v>157</v>
      </c>
      <c r="C278" s="186">
        <v>0</v>
      </c>
      <c r="D278" s="187">
        <v>0</v>
      </c>
      <c r="E278" s="187">
        <v>0</v>
      </c>
      <c r="F278" s="187">
        <v>0</v>
      </c>
      <c r="G278" s="188">
        <v>0</v>
      </c>
      <c r="I278" s="191">
        <v>0</v>
      </c>
      <c r="J278" s="14"/>
      <c r="K278" s="27">
        <v>0</v>
      </c>
      <c r="L278" s="186">
        <v>0</v>
      </c>
      <c r="M278" s="187">
        <v>0</v>
      </c>
      <c r="N278" s="187">
        <v>0</v>
      </c>
      <c r="O278" s="188">
        <v>0</v>
      </c>
      <c r="P278" s="39">
        <v>0</v>
      </c>
    </row>
    <row r="279" spans="1:16" x14ac:dyDescent="0.25">
      <c r="A279" s="197" t="s">
        <v>136</v>
      </c>
      <c r="C279" s="207">
        <v>0</v>
      </c>
      <c r="D279" s="208">
        <v>0</v>
      </c>
      <c r="E279" s="208">
        <v>0</v>
      </c>
      <c r="F279" s="208">
        <v>0</v>
      </c>
      <c r="G279" s="209">
        <v>0</v>
      </c>
      <c r="I279" s="210">
        <v>0</v>
      </c>
      <c r="J279" s="5"/>
      <c r="K279" s="27">
        <v>0</v>
      </c>
      <c r="L279" s="207">
        <v>0</v>
      </c>
      <c r="M279" s="208">
        <v>0</v>
      </c>
      <c r="N279" s="208">
        <v>0</v>
      </c>
      <c r="O279" s="211">
        <v>0</v>
      </c>
      <c r="P279" s="39">
        <v>0</v>
      </c>
    </row>
    <row r="280" spans="1:16" x14ac:dyDescent="0.25">
      <c r="K280" s="27">
        <v>0</v>
      </c>
      <c r="P280" s="39">
        <v>0</v>
      </c>
    </row>
    <row r="281" spans="1:16" x14ac:dyDescent="0.25">
      <c r="A281" s="29" t="s">
        <v>161</v>
      </c>
      <c r="B281" s="33"/>
      <c r="C281" s="34" t="s">
        <v>3</v>
      </c>
      <c r="D281" s="35" t="s">
        <v>4</v>
      </c>
      <c r="E281" s="35" t="s">
        <v>5</v>
      </c>
      <c r="F281" s="35" t="s">
        <v>6</v>
      </c>
      <c r="G281" s="68">
        <v>2013</v>
      </c>
      <c r="H281" s="33"/>
      <c r="I281" s="36">
        <v>2012</v>
      </c>
      <c r="J281" s="1"/>
      <c r="K281" s="27" t="e">
        <v>#VALUE!</v>
      </c>
      <c r="L281" s="150" t="s">
        <v>36</v>
      </c>
      <c r="M281" s="151" t="s">
        <v>37</v>
      </c>
      <c r="N281" s="151" t="s">
        <v>38</v>
      </c>
      <c r="O281" s="152" t="s">
        <v>39</v>
      </c>
      <c r="P281" s="39" t="e">
        <v>#VALUE!</v>
      </c>
    </row>
    <row r="282" spans="1:16" x14ac:dyDescent="0.25">
      <c r="A282" s="153"/>
      <c r="C282" s="70"/>
      <c r="D282" s="71"/>
      <c r="E282" s="71"/>
      <c r="F282" s="71"/>
      <c r="G282" s="72"/>
      <c r="I282" s="73"/>
      <c r="J282" s="2"/>
      <c r="K282" s="27">
        <v>0</v>
      </c>
      <c r="L282" s="70"/>
      <c r="M282" s="71"/>
      <c r="N282" s="71"/>
      <c r="O282" s="74"/>
      <c r="P282" s="39">
        <v>0</v>
      </c>
    </row>
    <row r="283" spans="1:16" x14ac:dyDescent="0.25">
      <c r="A283" s="75" t="s">
        <v>162</v>
      </c>
      <c r="C283" s="162">
        <v>7325</v>
      </c>
      <c r="D283" s="163">
        <v>9059</v>
      </c>
      <c r="E283" s="163">
        <v>5671</v>
      </c>
      <c r="F283" s="163">
        <v>11180</v>
      </c>
      <c r="G283" s="161">
        <v>33235</v>
      </c>
      <c r="I283" s="199">
        <v>33648</v>
      </c>
      <c r="J283" s="16"/>
      <c r="K283" s="27">
        <v>0</v>
      </c>
      <c r="L283" s="158">
        <v>7325</v>
      </c>
      <c r="M283" s="159">
        <v>16384</v>
      </c>
      <c r="N283" s="159">
        <v>22055</v>
      </c>
      <c r="O283" s="165">
        <v>33235</v>
      </c>
      <c r="P283" s="39">
        <v>0</v>
      </c>
    </row>
    <row r="284" spans="1:16" x14ac:dyDescent="0.25">
      <c r="A284" s="75" t="s">
        <v>163</v>
      </c>
      <c r="C284" s="162">
        <v>16771</v>
      </c>
      <c r="D284" s="163">
        <v>8802</v>
      </c>
      <c r="E284" s="163">
        <v>14787</v>
      </c>
      <c r="F284" s="163">
        <v>20441</v>
      </c>
      <c r="G284" s="161">
        <v>60801</v>
      </c>
      <c r="I284" s="199">
        <v>68527</v>
      </c>
      <c r="J284" s="16"/>
      <c r="K284" s="27">
        <v>0</v>
      </c>
      <c r="L284" s="158">
        <v>16771</v>
      </c>
      <c r="M284" s="159">
        <v>25573</v>
      </c>
      <c r="N284" s="159">
        <v>40360</v>
      </c>
      <c r="O284" s="165">
        <v>60801</v>
      </c>
      <c r="P284" s="39">
        <v>0</v>
      </c>
    </row>
    <row r="285" spans="1:16" x14ac:dyDescent="0.25">
      <c r="A285" s="48" t="s">
        <v>125</v>
      </c>
      <c r="C285" s="166">
        <v>24096</v>
      </c>
      <c r="D285" s="167">
        <v>17861</v>
      </c>
      <c r="E285" s="167">
        <v>20458</v>
      </c>
      <c r="F285" s="167">
        <v>31621</v>
      </c>
      <c r="G285" s="168">
        <v>94036</v>
      </c>
      <c r="I285" s="169">
        <v>102175</v>
      </c>
      <c r="J285" s="10"/>
      <c r="K285" s="27">
        <v>0</v>
      </c>
      <c r="L285" s="166">
        <v>24096</v>
      </c>
      <c r="M285" s="167">
        <v>41957</v>
      </c>
      <c r="N285" s="167">
        <v>62415</v>
      </c>
      <c r="O285" s="168">
        <v>94036</v>
      </c>
      <c r="P285" s="39">
        <v>0</v>
      </c>
    </row>
    <row r="286" spans="1:16" x14ac:dyDescent="0.25">
      <c r="A286" s="85" t="s">
        <v>126</v>
      </c>
      <c r="C286" s="170">
        <v>12382.776960091449</v>
      </c>
      <c r="D286" s="171">
        <v>11146.794646203349</v>
      </c>
      <c r="E286" s="171">
        <v>13226.187395169038</v>
      </c>
      <c r="F286" s="171">
        <v>12659.557862866946</v>
      </c>
      <c r="G286" s="172">
        <v>12424.576903720761</v>
      </c>
      <c r="I286" s="173">
        <v>11316.144856906207</v>
      </c>
      <c r="J286" s="11"/>
      <c r="K286" s="27">
        <v>0</v>
      </c>
      <c r="L286" s="170">
        <v>12382.776960091449</v>
      </c>
      <c r="M286" s="171">
        <v>11856.622084662908</v>
      </c>
      <c r="N286" s="171">
        <v>12305.529672940316</v>
      </c>
      <c r="O286" s="174">
        <v>12424.576903720761</v>
      </c>
      <c r="P286" s="39">
        <v>0</v>
      </c>
    </row>
    <row r="287" spans="1:16" x14ac:dyDescent="0.25">
      <c r="A287" s="85"/>
      <c r="B287" s="91"/>
      <c r="C287" s="176"/>
      <c r="D287" s="177"/>
      <c r="E287" s="177"/>
      <c r="F287" s="177"/>
      <c r="G287" s="178"/>
      <c r="H287" s="91"/>
      <c r="I287" s="179"/>
      <c r="J287" s="12"/>
      <c r="K287" s="27">
        <v>0</v>
      </c>
      <c r="L287" s="176"/>
      <c r="M287" s="177"/>
      <c r="N287" s="177"/>
      <c r="O287" s="180"/>
      <c r="P287" s="39">
        <v>0</v>
      </c>
    </row>
    <row r="288" spans="1:16" x14ac:dyDescent="0.25">
      <c r="A288" s="75" t="s">
        <v>127</v>
      </c>
      <c r="C288" s="181"/>
      <c r="D288" s="183"/>
      <c r="E288" s="183"/>
      <c r="F288" s="183"/>
      <c r="G288" s="182"/>
      <c r="I288" s="184"/>
      <c r="J288" s="13"/>
      <c r="K288" s="27">
        <v>0</v>
      </c>
      <c r="L288" s="181"/>
      <c r="M288" s="183"/>
      <c r="N288" s="183"/>
      <c r="O288" s="185"/>
      <c r="P288" s="39">
        <v>0</v>
      </c>
    </row>
    <row r="289" spans="1:16" x14ac:dyDescent="0.25">
      <c r="A289" s="48" t="s">
        <v>164</v>
      </c>
      <c r="C289" s="186">
        <v>298.37539363036353</v>
      </c>
      <c r="D289" s="187">
        <v>199.09289917583803</v>
      </c>
      <c r="E289" s="187">
        <v>270.58134173036819</v>
      </c>
      <c r="F289" s="187">
        <v>400.30787918171569</v>
      </c>
      <c r="G289" s="188">
        <v>1168.3575137182854</v>
      </c>
      <c r="I289" s="191">
        <v>1156.2271007543918</v>
      </c>
      <c r="J289" s="14"/>
      <c r="K289" s="27">
        <v>0</v>
      </c>
      <c r="L289" s="186">
        <v>298.37539363036353</v>
      </c>
      <c r="M289" s="187">
        <v>497.46829280620159</v>
      </c>
      <c r="N289" s="187">
        <v>768.04963453656978</v>
      </c>
      <c r="O289" s="188">
        <v>1168.3575137182854</v>
      </c>
      <c r="P289" s="39">
        <v>0</v>
      </c>
    </row>
    <row r="290" spans="1:16" x14ac:dyDescent="0.25">
      <c r="A290" s="75"/>
      <c r="C290" s="181"/>
      <c r="D290" s="183"/>
      <c r="E290" s="183"/>
      <c r="F290" s="183"/>
      <c r="G290" s="182"/>
      <c r="I290" s="184"/>
      <c r="J290" s="13"/>
      <c r="K290" s="27">
        <v>0</v>
      </c>
      <c r="L290" s="181"/>
      <c r="M290" s="183"/>
      <c r="N290" s="183"/>
      <c r="O290" s="185"/>
      <c r="P290" s="39">
        <v>0</v>
      </c>
    </row>
    <row r="291" spans="1:16" x14ac:dyDescent="0.25">
      <c r="A291" s="48" t="s">
        <v>165</v>
      </c>
      <c r="C291" s="186">
        <v>50.402002180984837</v>
      </c>
      <c r="D291" s="187">
        <v>26.99714978421806</v>
      </c>
      <c r="E291" s="187">
        <v>38.117487472172343</v>
      </c>
      <c r="F291" s="187">
        <v>62.533575483154095</v>
      </c>
      <c r="G291" s="188">
        <v>178.05021492052933</v>
      </c>
      <c r="I291" s="191">
        <v>217.11044951740561</v>
      </c>
      <c r="J291" s="14"/>
      <c r="K291" s="27">
        <v>0</v>
      </c>
      <c r="L291" s="186">
        <v>50.402002180984837</v>
      </c>
      <c r="M291" s="187">
        <v>77.39915196520289</v>
      </c>
      <c r="N291" s="187">
        <v>115.51663943737523</v>
      </c>
      <c r="O291" s="188">
        <v>178.05021492052933</v>
      </c>
      <c r="P291" s="39">
        <v>0</v>
      </c>
    </row>
    <row r="292" spans="1:16" x14ac:dyDescent="0.25">
      <c r="A292" s="85" t="s">
        <v>130</v>
      </c>
      <c r="C292" s="86">
        <v>0.16892144344658783</v>
      </c>
      <c r="D292" s="87">
        <v>0.13560076675750393</v>
      </c>
      <c r="E292" s="87">
        <v>0.14087256434021259</v>
      </c>
      <c r="F292" s="87">
        <v>0.1562137013415307</v>
      </c>
      <c r="G292" s="88">
        <v>0.15239360626345133</v>
      </c>
      <c r="I292" s="89">
        <v>0.18777491841849214</v>
      </c>
      <c r="J292" s="5"/>
      <c r="K292" s="27">
        <v>0</v>
      </c>
      <c r="L292" s="86">
        <v>0.16892144344658783</v>
      </c>
      <c r="M292" s="87">
        <v>0.15558610083186794</v>
      </c>
      <c r="N292" s="87">
        <v>0.1504025706711993</v>
      </c>
      <c r="O292" s="90">
        <v>0.15239360626345133</v>
      </c>
      <c r="P292" s="39">
        <v>0</v>
      </c>
    </row>
    <row r="293" spans="1:16" x14ac:dyDescent="0.25">
      <c r="A293" s="85"/>
      <c r="C293" s="86"/>
      <c r="D293" s="87"/>
      <c r="E293" s="87"/>
      <c r="F293" s="87"/>
      <c r="G293" s="88"/>
      <c r="I293" s="89"/>
      <c r="J293" s="5"/>
      <c r="K293" s="27">
        <v>0</v>
      </c>
      <c r="L293" s="86"/>
      <c r="M293" s="87"/>
      <c r="N293" s="87"/>
      <c r="O293" s="90"/>
      <c r="P293" s="39">
        <v>0</v>
      </c>
    </row>
    <row r="294" spans="1:16" x14ac:dyDescent="0.25">
      <c r="A294" s="48" t="s">
        <v>131</v>
      </c>
      <c r="C294" s="92">
        <v>14.687372923809953</v>
      </c>
      <c r="D294" s="93">
        <v>18.089379439326997</v>
      </c>
      <c r="E294" s="93">
        <v>15.409033285000007</v>
      </c>
      <c r="F294" s="93">
        <v>12.438175148500008</v>
      </c>
      <c r="G294" s="94">
        <v>60.623960796636965</v>
      </c>
      <c r="I294" s="206">
        <v>52.74225690865002</v>
      </c>
      <c r="J294" s="6"/>
      <c r="K294" s="27">
        <v>0</v>
      </c>
      <c r="L294" s="189">
        <v>14.687372923809953</v>
      </c>
      <c r="M294" s="190">
        <v>32.77675236313695</v>
      </c>
      <c r="N294" s="190">
        <v>48.185785648136957</v>
      </c>
      <c r="O294" s="188">
        <v>60.623960796636965</v>
      </c>
      <c r="P294" s="39">
        <v>0</v>
      </c>
    </row>
    <row r="295" spans="1:16" x14ac:dyDescent="0.25">
      <c r="A295" s="48" t="s">
        <v>132</v>
      </c>
      <c r="C295" s="92">
        <v>3.2378058630324547</v>
      </c>
      <c r="D295" s="93">
        <v>4.1744433820655331</v>
      </c>
      <c r="E295" s="93">
        <v>2.5676691582581181</v>
      </c>
      <c r="F295" s="93">
        <v>2.3521270536680809</v>
      </c>
      <c r="G295" s="94">
        <v>12.332045457024186</v>
      </c>
      <c r="I295" s="206">
        <v>11.379587386815921</v>
      </c>
      <c r="J295" s="6"/>
      <c r="K295" s="27">
        <v>0</v>
      </c>
      <c r="L295" s="189">
        <v>3.2378058630324547</v>
      </c>
      <c r="M295" s="190">
        <v>7.4122492450979873</v>
      </c>
      <c r="N295" s="190">
        <v>9.9799184033561055</v>
      </c>
      <c r="O295" s="188">
        <v>12.332045457024186</v>
      </c>
      <c r="P295" s="39">
        <v>0</v>
      </c>
    </row>
    <row r="296" spans="1:16" x14ac:dyDescent="0.25">
      <c r="A296" s="85" t="s">
        <v>133</v>
      </c>
      <c r="C296" s="86">
        <v>0.22044826394947675</v>
      </c>
      <c r="D296" s="87">
        <v>0.23076763888263269</v>
      </c>
      <c r="E296" s="87">
        <v>0.16663401984845003</v>
      </c>
      <c r="F296" s="87">
        <v>0.18910547773977421</v>
      </c>
      <c r="G296" s="88">
        <v>0.203418669697152</v>
      </c>
      <c r="I296" s="89">
        <v>0.21575844595587651</v>
      </c>
      <c r="J296" s="5"/>
      <c r="K296" s="27">
        <v>0</v>
      </c>
      <c r="L296" s="86">
        <v>0.22044826394947675</v>
      </c>
      <c r="M296" s="87">
        <v>0.22614349228309533</v>
      </c>
      <c r="N296" s="87">
        <v>0.20711332749104958</v>
      </c>
      <c r="O296" s="90">
        <v>0.203418669697152</v>
      </c>
      <c r="P296" s="39">
        <v>0</v>
      </c>
    </row>
    <row r="297" spans="1:16" x14ac:dyDescent="0.25">
      <c r="A297" s="85"/>
      <c r="C297" s="86"/>
      <c r="D297" s="87"/>
      <c r="E297" s="87"/>
      <c r="F297" s="87"/>
      <c r="G297" s="88"/>
      <c r="I297" s="89"/>
      <c r="J297" s="5"/>
      <c r="K297" s="27">
        <v>0</v>
      </c>
      <c r="L297" s="86"/>
      <c r="M297" s="87"/>
      <c r="N297" s="87"/>
      <c r="O297" s="90"/>
      <c r="P297" s="39">
        <v>0</v>
      </c>
    </row>
    <row r="298" spans="1:16" x14ac:dyDescent="0.25">
      <c r="A298" s="48" t="s">
        <v>166</v>
      </c>
      <c r="C298" s="186">
        <v>313.06276655417349</v>
      </c>
      <c r="D298" s="187">
        <v>217.18227861516502</v>
      </c>
      <c r="E298" s="187">
        <v>285.99037501536822</v>
      </c>
      <c r="F298" s="187">
        <v>412.74605433021571</v>
      </c>
      <c r="G298" s="188">
        <v>1228.9814745149224</v>
      </c>
      <c r="I298" s="191">
        <v>1208.9693576630418</v>
      </c>
      <c r="J298" s="14"/>
      <c r="K298" s="27">
        <v>0</v>
      </c>
      <c r="L298" s="186">
        <v>313.06276655417349</v>
      </c>
      <c r="M298" s="187">
        <v>530.24504516933848</v>
      </c>
      <c r="N298" s="187">
        <v>816.23542018470675</v>
      </c>
      <c r="O298" s="188">
        <v>1228.9814745149224</v>
      </c>
      <c r="P298" s="39">
        <v>0</v>
      </c>
    </row>
    <row r="299" spans="1:16" x14ac:dyDescent="0.25">
      <c r="A299" s="48" t="s">
        <v>167</v>
      </c>
      <c r="C299" s="186">
        <v>53.639808044017293</v>
      </c>
      <c r="D299" s="187">
        <v>31.171593166283593</v>
      </c>
      <c r="E299" s="187">
        <v>40.685156630430463</v>
      </c>
      <c r="F299" s="187">
        <v>64.88570253682218</v>
      </c>
      <c r="G299" s="188">
        <v>190.38226037755351</v>
      </c>
      <c r="I299" s="191">
        <v>228.49003690422154</v>
      </c>
      <c r="J299" s="14"/>
      <c r="K299" s="27">
        <v>0</v>
      </c>
      <c r="L299" s="186">
        <v>53.639808044017293</v>
      </c>
      <c r="M299" s="187">
        <v>84.811401210300872</v>
      </c>
      <c r="N299" s="187">
        <v>125.49655784073134</v>
      </c>
      <c r="O299" s="188">
        <v>190.38226037755351</v>
      </c>
      <c r="P299" s="39">
        <v>0</v>
      </c>
    </row>
    <row r="300" spans="1:16" x14ac:dyDescent="0.25">
      <c r="A300" s="197" t="s">
        <v>168</v>
      </c>
      <c r="C300" s="207">
        <v>0.17133882969993899</v>
      </c>
      <c r="D300" s="208">
        <v>0.14352733273195797</v>
      </c>
      <c r="E300" s="208">
        <v>0.14226058002212197</v>
      </c>
      <c r="F300" s="208">
        <v>0.15720490082483177</v>
      </c>
      <c r="G300" s="209">
        <v>0.15491060225517</v>
      </c>
      <c r="I300" s="210">
        <v>0.18899572222897082</v>
      </c>
      <c r="J300" s="5"/>
      <c r="K300" s="27">
        <v>0</v>
      </c>
      <c r="L300" s="207">
        <v>0.17133882969993899</v>
      </c>
      <c r="M300" s="208">
        <v>0.15994756006294333</v>
      </c>
      <c r="N300" s="208">
        <v>0.1537504434839799</v>
      </c>
      <c r="O300" s="211">
        <v>0.15491060225517</v>
      </c>
      <c r="P300" s="39">
        <v>0</v>
      </c>
    </row>
    <row r="301" spans="1:16" x14ac:dyDescent="0.25">
      <c r="E301" s="212"/>
      <c r="F301" s="212"/>
      <c r="K301" s="27">
        <v>0</v>
      </c>
      <c r="P301" s="39">
        <v>0</v>
      </c>
    </row>
    <row r="302" spans="1:16" x14ac:dyDescent="0.25">
      <c r="A302" s="29" t="s">
        <v>169</v>
      </c>
      <c r="B302" s="33"/>
      <c r="C302" s="34" t="s">
        <v>3</v>
      </c>
      <c r="D302" s="35" t="s">
        <v>4</v>
      </c>
      <c r="E302" s="35" t="s">
        <v>5</v>
      </c>
      <c r="F302" s="35" t="s">
        <v>6</v>
      </c>
      <c r="G302" s="68">
        <v>2013</v>
      </c>
      <c r="H302" s="33"/>
      <c r="I302" s="36">
        <v>2012</v>
      </c>
      <c r="J302" s="1"/>
      <c r="K302" s="27" t="e">
        <v>#VALUE!</v>
      </c>
      <c r="L302" s="150" t="s">
        <v>36</v>
      </c>
      <c r="M302" s="151" t="s">
        <v>37</v>
      </c>
      <c r="N302" s="151" t="s">
        <v>38</v>
      </c>
      <c r="O302" s="152" t="s">
        <v>39</v>
      </c>
      <c r="P302" s="39" t="e">
        <v>#VALUE!</v>
      </c>
    </row>
    <row r="303" spans="1:16" x14ac:dyDescent="0.25">
      <c r="A303" s="153"/>
      <c r="C303" s="70"/>
      <c r="D303" s="71"/>
      <c r="E303" s="71"/>
      <c r="F303" s="71"/>
      <c r="G303" s="72"/>
      <c r="I303" s="73"/>
      <c r="J303" s="2"/>
      <c r="K303" s="27">
        <v>0</v>
      </c>
      <c r="L303" s="70"/>
      <c r="M303" s="71"/>
      <c r="N303" s="71"/>
      <c r="O303" s="74"/>
      <c r="P303" s="39">
        <v>0</v>
      </c>
    </row>
    <row r="304" spans="1:16" x14ac:dyDescent="0.25">
      <c r="A304" s="75" t="s">
        <v>170</v>
      </c>
      <c r="C304" s="162">
        <v>100</v>
      </c>
      <c r="D304" s="163">
        <v>132</v>
      </c>
      <c r="E304" s="163">
        <v>177</v>
      </c>
      <c r="F304" s="163">
        <v>86</v>
      </c>
      <c r="G304" s="161">
        <v>495</v>
      </c>
      <c r="I304" s="164">
        <v>467</v>
      </c>
      <c r="J304" s="16"/>
      <c r="K304" s="27">
        <v>0</v>
      </c>
      <c r="L304" s="158">
        <v>100</v>
      </c>
      <c r="M304" s="159">
        <v>232</v>
      </c>
      <c r="N304" s="159">
        <v>409</v>
      </c>
      <c r="O304" s="165">
        <v>495</v>
      </c>
      <c r="P304" s="39">
        <v>0</v>
      </c>
    </row>
    <row r="305" spans="1:16" x14ac:dyDescent="0.25">
      <c r="A305" s="75" t="s">
        <v>171</v>
      </c>
      <c r="C305" s="162">
        <v>301</v>
      </c>
      <c r="D305" s="163">
        <v>212</v>
      </c>
      <c r="E305" s="163">
        <v>223</v>
      </c>
      <c r="F305" s="163">
        <v>354</v>
      </c>
      <c r="G305" s="161">
        <v>1090</v>
      </c>
      <c r="I305" s="164">
        <v>1063</v>
      </c>
      <c r="J305" s="16"/>
      <c r="K305" s="27">
        <v>0</v>
      </c>
      <c r="L305" s="158">
        <v>301</v>
      </c>
      <c r="M305" s="159">
        <v>513</v>
      </c>
      <c r="N305" s="159">
        <v>736</v>
      </c>
      <c r="O305" s="165">
        <v>1090</v>
      </c>
      <c r="P305" s="39">
        <v>0</v>
      </c>
    </row>
    <row r="306" spans="1:16" x14ac:dyDescent="0.25">
      <c r="A306" s="75" t="s">
        <v>172</v>
      </c>
      <c r="C306" s="162">
        <v>16</v>
      </c>
      <c r="D306" s="163">
        <v>28</v>
      </c>
      <c r="E306" s="163">
        <v>45</v>
      </c>
      <c r="F306" s="163">
        <v>57</v>
      </c>
      <c r="G306" s="161">
        <v>146</v>
      </c>
      <c r="I306" s="164">
        <v>51</v>
      </c>
      <c r="J306" s="16"/>
      <c r="K306" s="27">
        <v>0</v>
      </c>
      <c r="L306" s="158">
        <v>16</v>
      </c>
      <c r="M306" s="159">
        <v>44</v>
      </c>
      <c r="N306" s="159">
        <v>89</v>
      </c>
      <c r="O306" s="165">
        <v>146</v>
      </c>
      <c r="P306" s="39">
        <v>0</v>
      </c>
    </row>
    <row r="307" spans="1:16" x14ac:dyDescent="0.25">
      <c r="A307" s="75" t="s">
        <v>173</v>
      </c>
      <c r="C307" s="162">
        <v>60</v>
      </c>
      <c r="D307" s="163">
        <v>15</v>
      </c>
      <c r="E307" s="163">
        <v>8</v>
      </c>
      <c r="F307" s="163">
        <v>5</v>
      </c>
      <c r="G307" s="161">
        <v>88</v>
      </c>
      <c r="I307" s="164">
        <v>224</v>
      </c>
      <c r="J307" s="16"/>
      <c r="K307" s="27">
        <v>0</v>
      </c>
      <c r="L307" s="158">
        <v>60</v>
      </c>
      <c r="M307" s="159">
        <v>75</v>
      </c>
      <c r="N307" s="159">
        <v>83</v>
      </c>
      <c r="O307" s="165">
        <v>88</v>
      </c>
      <c r="P307" s="39">
        <v>0</v>
      </c>
    </row>
    <row r="308" spans="1:16" x14ac:dyDescent="0.25">
      <c r="A308" s="75" t="s">
        <v>174</v>
      </c>
      <c r="C308" s="162">
        <v>8</v>
      </c>
      <c r="D308" s="163">
        <v>12</v>
      </c>
      <c r="E308" s="163">
        <v>10</v>
      </c>
      <c r="F308" s="163">
        <v>111</v>
      </c>
      <c r="G308" s="161">
        <v>141</v>
      </c>
      <c r="I308" s="164">
        <v>45</v>
      </c>
      <c r="J308" s="16"/>
      <c r="K308" s="27">
        <v>0</v>
      </c>
      <c r="L308" s="158">
        <v>8</v>
      </c>
      <c r="M308" s="159">
        <v>20</v>
      </c>
      <c r="N308" s="159">
        <v>30</v>
      </c>
      <c r="O308" s="165">
        <v>141</v>
      </c>
      <c r="P308" s="39">
        <v>0</v>
      </c>
    </row>
    <row r="309" spans="1:16" x14ac:dyDescent="0.25">
      <c r="A309" s="48" t="s">
        <v>125</v>
      </c>
      <c r="C309" s="203">
        <v>485</v>
      </c>
      <c r="D309" s="204">
        <v>399</v>
      </c>
      <c r="E309" s="204">
        <v>463</v>
      </c>
      <c r="F309" s="204">
        <v>613</v>
      </c>
      <c r="G309" s="205">
        <v>1960</v>
      </c>
      <c r="I309" s="213">
        <v>1850</v>
      </c>
      <c r="J309" s="1"/>
      <c r="K309" s="27">
        <v>0</v>
      </c>
      <c r="L309" s="203">
        <v>485</v>
      </c>
      <c r="M309" s="204">
        <v>884</v>
      </c>
      <c r="N309" s="204">
        <v>1347</v>
      </c>
      <c r="O309" s="205">
        <v>1960</v>
      </c>
      <c r="P309" s="39">
        <v>0</v>
      </c>
    </row>
    <row r="310" spans="1:16" x14ac:dyDescent="0.25">
      <c r="A310" s="85" t="s">
        <v>126</v>
      </c>
      <c r="C310" s="170">
        <v>208100.59769175266</v>
      </c>
      <c r="D310" s="171">
        <v>238204.68000853033</v>
      </c>
      <c r="E310" s="171">
        <v>242309.88751586876</v>
      </c>
      <c r="F310" s="171">
        <v>184585.31617854317</v>
      </c>
      <c r="G310" s="172">
        <v>214955.47650061111</v>
      </c>
      <c r="I310" s="173">
        <v>221707.06266035093</v>
      </c>
      <c r="J310" s="11"/>
      <c r="K310" s="27">
        <v>0</v>
      </c>
      <c r="L310" s="170">
        <v>208100.59769175266</v>
      </c>
      <c r="M310" s="171">
        <v>221688.30000441588</v>
      </c>
      <c r="N310" s="171">
        <v>228776.49229677123</v>
      </c>
      <c r="O310" s="174">
        <v>214955.47650061114</v>
      </c>
      <c r="P310" s="39">
        <v>0</v>
      </c>
    </row>
    <row r="311" spans="1:16" x14ac:dyDescent="0.25">
      <c r="A311" s="153"/>
      <c r="C311" s="70"/>
      <c r="D311" s="71"/>
      <c r="E311" s="71"/>
      <c r="F311" s="71"/>
      <c r="G311" s="72"/>
      <c r="I311" s="73"/>
      <c r="J311" s="2"/>
      <c r="K311" s="27">
        <v>0</v>
      </c>
      <c r="L311" s="70"/>
      <c r="M311" s="71"/>
      <c r="N311" s="71"/>
      <c r="O311" s="74"/>
      <c r="P311" s="39">
        <v>0</v>
      </c>
    </row>
    <row r="312" spans="1:16" x14ac:dyDescent="0.25">
      <c r="A312" s="75" t="s">
        <v>127</v>
      </c>
      <c r="C312" s="162"/>
      <c r="D312" s="163"/>
      <c r="E312" s="163"/>
      <c r="F312" s="163"/>
      <c r="G312" s="161"/>
      <c r="I312" s="199"/>
      <c r="J312" s="16"/>
      <c r="K312" s="27">
        <v>0</v>
      </c>
      <c r="L312" s="158"/>
      <c r="M312" s="159"/>
      <c r="N312" s="159"/>
      <c r="O312" s="165"/>
      <c r="P312" s="39">
        <v>0</v>
      </c>
    </row>
    <row r="313" spans="1:16" x14ac:dyDescent="0.25">
      <c r="A313" s="48" t="s">
        <v>175</v>
      </c>
      <c r="C313" s="203">
        <v>100.92878988050003</v>
      </c>
      <c r="D313" s="204">
        <v>95.043667323403596</v>
      </c>
      <c r="E313" s="204">
        <v>112.18947791984723</v>
      </c>
      <c r="F313" s="204">
        <v>113.15079881744697</v>
      </c>
      <c r="G313" s="205">
        <v>421.31273394119779</v>
      </c>
      <c r="I313" s="191">
        <v>410.15806592164921</v>
      </c>
      <c r="J313" s="1"/>
      <c r="K313" s="27">
        <v>0</v>
      </c>
      <c r="L313" s="203">
        <v>100.92878988050003</v>
      </c>
      <c r="M313" s="204">
        <v>195.97245720390364</v>
      </c>
      <c r="N313" s="204">
        <v>308.16193512375088</v>
      </c>
      <c r="O313" s="205">
        <v>421.31273394119785</v>
      </c>
      <c r="P313" s="39">
        <v>0</v>
      </c>
    </row>
    <row r="314" spans="1:16" x14ac:dyDescent="0.25">
      <c r="A314" s="75"/>
      <c r="B314" s="18"/>
      <c r="C314" s="70"/>
      <c r="D314" s="71"/>
      <c r="E314" s="71"/>
      <c r="F314" s="71"/>
      <c r="G314" s="72"/>
      <c r="H314" s="18"/>
      <c r="I314" s="191"/>
      <c r="J314" s="9"/>
      <c r="K314" s="27">
        <v>0</v>
      </c>
      <c r="L314" s="158"/>
      <c r="M314" s="159"/>
      <c r="N314" s="159"/>
      <c r="O314" s="165"/>
      <c r="P314" s="39">
        <v>0</v>
      </c>
    </row>
    <row r="315" spans="1:16" x14ac:dyDescent="0.25">
      <c r="A315" s="48" t="s">
        <v>176</v>
      </c>
      <c r="C315" s="203">
        <v>5.1822341753400281</v>
      </c>
      <c r="D315" s="204">
        <v>9.2840711056888505</v>
      </c>
      <c r="E315" s="204">
        <v>5.7701799848723017</v>
      </c>
      <c r="F315" s="204">
        <v>7.7661981644076672</v>
      </c>
      <c r="G315" s="205">
        <v>28.002683430308849</v>
      </c>
      <c r="I315" s="191">
        <v>10.484518034154677</v>
      </c>
      <c r="J315" s="1"/>
      <c r="K315" s="27">
        <v>0</v>
      </c>
      <c r="L315" s="203">
        <v>5.1822341753400281</v>
      </c>
      <c r="M315" s="204">
        <v>14.466305281028879</v>
      </c>
      <c r="N315" s="204">
        <v>20.23648526590118</v>
      </c>
      <c r="O315" s="205">
        <v>28.002683430308846</v>
      </c>
      <c r="P315" s="39">
        <v>0</v>
      </c>
    </row>
    <row r="316" spans="1:16" x14ac:dyDescent="0.25">
      <c r="A316" s="85" t="s">
        <v>130</v>
      </c>
      <c r="C316" s="86">
        <v>5.1345450405932816E-2</v>
      </c>
      <c r="D316" s="87">
        <v>9.7682164074099617E-2</v>
      </c>
      <c r="E316" s="87">
        <v>5.1432452417638976E-2</v>
      </c>
      <c r="F316" s="87">
        <v>6.863582268594802E-2</v>
      </c>
      <c r="G316" s="88">
        <v>6.6465314656777394E-2</v>
      </c>
      <c r="I316" s="89">
        <v>2.5562140319233637E-2</v>
      </c>
      <c r="J316" s="5"/>
      <c r="K316" s="27">
        <v>0</v>
      </c>
      <c r="L316" s="86">
        <v>5.1345450405932816E-2</v>
      </c>
      <c r="M316" s="87">
        <v>7.3818053248049589E-2</v>
      </c>
      <c r="N316" s="87">
        <v>6.5668348226638265E-2</v>
      </c>
      <c r="O316" s="90">
        <v>6.646531465677738E-2</v>
      </c>
      <c r="P316" s="39">
        <v>0</v>
      </c>
    </row>
    <row r="317" spans="1:16" x14ac:dyDescent="0.25">
      <c r="A317" s="75"/>
      <c r="B317" s="18"/>
      <c r="C317" s="162"/>
      <c r="D317" s="163"/>
      <c r="E317" s="163"/>
      <c r="F317" s="163"/>
      <c r="G317" s="161"/>
      <c r="H317" s="18"/>
      <c r="I317" s="214"/>
      <c r="J317" s="9"/>
      <c r="K317" s="27">
        <v>0</v>
      </c>
      <c r="L317" s="158"/>
      <c r="M317" s="159"/>
      <c r="N317" s="159"/>
      <c r="O317" s="165"/>
      <c r="P317" s="39">
        <v>0</v>
      </c>
    </row>
    <row r="318" spans="1:16" x14ac:dyDescent="0.25">
      <c r="A318" s="48" t="s">
        <v>131</v>
      </c>
      <c r="C318" s="203">
        <v>15.283312402642673</v>
      </c>
      <c r="D318" s="204">
        <v>15.624405367370272</v>
      </c>
      <c r="E318" s="204">
        <v>13.501143543771157</v>
      </c>
      <c r="F318" s="204">
        <v>15.26119222181245</v>
      </c>
      <c r="G318" s="205">
        <v>59.670053535596551</v>
      </c>
      <c r="I318" s="191">
        <v>55.648982671864268</v>
      </c>
      <c r="J318" s="1"/>
      <c r="K318" s="27">
        <v>0</v>
      </c>
      <c r="L318" s="203">
        <v>15.283312402642673</v>
      </c>
      <c r="M318" s="204">
        <v>30.907717770012948</v>
      </c>
      <c r="N318" s="204">
        <v>44.408861313784108</v>
      </c>
      <c r="O318" s="205">
        <v>59.670053535596551</v>
      </c>
      <c r="P318" s="39">
        <v>0</v>
      </c>
    </row>
    <row r="319" spans="1:16" x14ac:dyDescent="0.25">
      <c r="A319" s="75"/>
      <c r="B319" s="18"/>
      <c r="C319" s="215"/>
      <c r="D319" s="159"/>
      <c r="E319" s="159"/>
      <c r="F319" s="159"/>
      <c r="G319" s="205"/>
      <c r="H319" s="18"/>
      <c r="I319" s="191"/>
      <c r="J319" s="9"/>
      <c r="K319" s="27">
        <v>0</v>
      </c>
      <c r="L319" s="158"/>
      <c r="M319" s="159"/>
      <c r="N319" s="159"/>
      <c r="O319" s="165"/>
      <c r="P319" s="39">
        <v>0</v>
      </c>
    </row>
    <row r="320" spans="1:16" x14ac:dyDescent="0.25">
      <c r="A320" s="48" t="s">
        <v>132</v>
      </c>
      <c r="C320" s="203">
        <v>2.4446006826426676</v>
      </c>
      <c r="D320" s="204">
        <v>2.8717311594999684</v>
      </c>
      <c r="E320" s="204">
        <v>1.9582185546415491</v>
      </c>
      <c r="F320" s="204">
        <v>2.5887060711940433</v>
      </c>
      <c r="G320" s="205">
        <v>9.8632564679782284</v>
      </c>
      <c r="I320" s="191">
        <v>9.9626504448030069</v>
      </c>
      <c r="J320" s="1"/>
      <c r="K320" s="27">
        <v>0</v>
      </c>
      <c r="L320" s="203">
        <v>2.4446006826426676</v>
      </c>
      <c r="M320" s="204">
        <v>5.3163318421426364</v>
      </c>
      <c r="N320" s="204">
        <v>7.2745503967841865</v>
      </c>
      <c r="O320" s="205">
        <v>9.8632564679782302</v>
      </c>
      <c r="P320" s="39">
        <v>0</v>
      </c>
    </row>
    <row r="321" spans="1:16" x14ac:dyDescent="0.25">
      <c r="A321" s="85" t="s">
        <v>133</v>
      </c>
      <c r="C321" s="86">
        <v>0.15995228117040688</v>
      </c>
      <c r="D321" s="87">
        <v>0.18379778890640153</v>
      </c>
      <c r="E321" s="87">
        <v>0.14504094029464537</v>
      </c>
      <c r="F321" s="87">
        <v>0.16962672598370582</v>
      </c>
      <c r="G321" s="88">
        <v>0.16529659156572132</v>
      </c>
      <c r="I321" s="89">
        <v>0.17902664103579477</v>
      </c>
      <c r="J321" s="5"/>
      <c r="K321" s="27">
        <v>0</v>
      </c>
      <c r="L321" s="86">
        <v>0.15995228117040688</v>
      </c>
      <c r="M321" s="87">
        <v>0.17200661277231566</v>
      </c>
      <c r="N321" s="87">
        <v>0.16380853238689622</v>
      </c>
      <c r="O321" s="90">
        <v>0.16529659156572135</v>
      </c>
      <c r="P321" s="39">
        <v>0</v>
      </c>
    </row>
    <row r="322" spans="1:16" x14ac:dyDescent="0.25">
      <c r="A322" s="85"/>
      <c r="C322" s="86"/>
      <c r="D322" s="87"/>
      <c r="E322" s="87"/>
      <c r="F322" s="87"/>
      <c r="G322" s="88"/>
      <c r="I322" s="214"/>
      <c r="J322" s="5"/>
      <c r="K322" s="27">
        <v>0</v>
      </c>
      <c r="L322" s="86"/>
      <c r="M322" s="87"/>
      <c r="N322" s="87"/>
      <c r="O322" s="90"/>
      <c r="P322" s="39">
        <v>0</v>
      </c>
    </row>
    <row r="323" spans="1:16" x14ac:dyDescent="0.25">
      <c r="A323" s="48" t="s">
        <v>177</v>
      </c>
      <c r="C323" s="203">
        <v>116.2121022831427</v>
      </c>
      <c r="D323" s="204">
        <v>110.66807269077387</v>
      </c>
      <c r="E323" s="204">
        <v>125.69062146361838</v>
      </c>
      <c r="F323" s="204">
        <v>128.41199103925942</v>
      </c>
      <c r="G323" s="205">
        <v>480.98278747679433</v>
      </c>
      <c r="I323" s="191">
        <v>465.80704859351346</v>
      </c>
      <c r="J323" s="1"/>
      <c r="K323" s="27">
        <v>0</v>
      </c>
      <c r="L323" s="203">
        <v>116.2121022831427</v>
      </c>
      <c r="M323" s="204">
        <v>226.88017497391655</v>
      </c>
      <c r="N323" s="204">
        <v>352.57079643753497</v>
      </c>
      <c r="O323" s="205">
        <v>480.98278747679439</v>
      </c>
      <c r="P323" s="39">
        <v>0</v>
      </c>
    </row>
    <row r="324" spans="1:16" x14ac:dyDescent="0.25">
      <c r="A324" s="48" t="s">
        <v>178</v>
      </c>
      <c r="C324" s="203">
        <v>7.6268348579826952</v>
      </c>
      <c r="D324" s="204">
        <v>12.15580226518882</v>
      </c>
      <c r="E324" s="204">
        <v>7.7283985395138508</v>
      </c>
      <c r="F324" s="204">
        <v>10.35490423560171</v>
      </c>
      <c r="G324" s="205">
        <v>37.865939898287074</v>
      </c>
      <c r="I324" s="191">
        <v>20.447168478957686</v>
      </c>
      <c r="J324" s="1"/>
      <c r="K324" s="27">
        <v>0</v>
      </c>
      <c r="L324" s="203">
        <v>7.6268348579826952</v>
      </c>
      <c r="M324" s="204">
        <v>19.782637123171515</v>
      </c>
      <c r="N324" s="204">
        <v>27.511035662685366</v>
      </c>
      <c r="O324" s="205">
        <v>37.865939898287074</v>
      </c>
      <c r="P324" s="39">
        <v>0</v>
      </c>
    </row>
    <row r="325" spans="1:16" x14ac:dyDescent="0.25">
      <c r="A325" s="197" t="s">
        <v>179</v>
      </c>
      <c r="C325" s="207">
        <v>6.5628576612446463E-2</v>
      </c>
      <c r="D325" s="208">
        <v>0.10984019120992806</v>
      </c>
      <c r="E325" s="208">
        <v>6.1487471774104199E-2</v>
      </c>
      <c r="F325" s="208">
        <v>8.0638140969529107E-2</v>
      </c>
      <c r="G325" s="209">
        <v>7.8726184978322053E-2</v>
      </c>
      <c r="I325" s="210">
        <v>4.3896219562793493E-2</v>
      </c>
      <c r="J325" s="5"/>
      <c r="K325" s="27">
        <v>0</v>
      </c>
      <c r="L325" s="207">
        <v>6.5628576612446463E-2</v>
      </c>
      <c r="M325" s="208">
        <v>8.7194207803506146E-2</v>
      </c>
      <c r="N325" s="208">
        <v>7.8029819657963365E-2</v>
      </c>
      <c r="O325" s="211">
        <v>7.8726184978322039E-2</v>
      </c>
      <c r="P325" s="39">
        <v>0</v>
      </c>
    </row>
    <row r="326" spans="1:16" x14ac:dyDescent="0.25">
      <c r="K326" s="27">
        <v>0</v>
      </c>
      <c r="P326" s="39">
        <v>0</v>
      </c>
    </row>
    <row r="327" spans="1:16" x14ac:dyDescent="0.25">
      <c r="A327" s="29" t="s">
        <v>180</v>
      </c>
      <c r="B327" s="33"/>
      <c r="C327" s="34" t="s">
        <v>3</v>
      </c>
      <c r="D327" s="35" t="s">
        <v>4</v>
      </c>
      <c r="E327" s="35" t="s">
        <v>5</v>
      </c>
      <c r="F327" s="35" t="s">
        <v>6</v>
      </c>
      <c r="G327" s="68">
        <v>2013</v>
      </c>
      <c r="H327" s="33"/>
      <c r="I327" s="36">
        <v>2012</v>
      </c>
      <c r="J327" s="1"/>
      <c r="K327" s="27" t="e">
        <v>#VALUE!</v>
      </c>
      <c r="L327" s="150" t="s">
        <v>36</v>
      </c>
      <c r="M327" s="151" t="s">
        <v>37</v>
      </c>
      <c r="N327" s="151" t="s">
        <v>38</v>
      </c>
      <c r="O327" s="152" t="s">
        <v>39</v>
      </c>
      <c r="P327" s="39" t="e">
        <v>#VALUE!</v>
      </c>
    </row>
    <row r="328" spans="1:16" x14ac:dyDescent="0.25">
      <c r="A328" s="153"/>
      <c r="C328" s="70"/>
      <c r="D328" s="71"/>
      <c r="E328" s="71"/>
      <c r="F328" s="71"/>
      <c r="G328" s="72"/>
      <c r="I328" s="73"/>
      <c r="J328" s="2"/>
      <c r="K328" s="27">
        <v>0</v>
      </c>
      <c r="L328" s="70"/>
      <c r="M328" s="71"/>
      <c r="N328" s="71"/>
      <c r="O328" s="74"/>
      <c r="P328" s="39">
        <v>0</v>
      </c>
    </row>
    <row r="329" spans="1:16" x14ac:dyDescent="0.25">
      <c r="A329" s="75" t="s">
        <v>170</v>
      </c>
      <c r="C329" s="162">
        <v>100</v>
      </c>
      <c r="D329" s="163">
        <v>132</v>
      </c>
      <c r="E329" s="163">
        <v>177</v>
      </c>
      <c r="F329" s="163">
        <v>86</v>
      </c>
      <c r="G329" s="161">
        <v>495</v>
      </c>
      <c r="I329" s="164">
        <v>467</v>
      </c>
      <c r="J329" s="1"/>
      <c r="K329" s="27">
        <v>0</v>
      </c>
      <c r="L329" s="158">
        <v>100</v>
      </c>
      <c r="M329" s="159">
        <v>232</v>
      </c>
      <c r="N329" s="159">
        <v>409</v>
      </c>
      <c r="O329" s="165">
        <v>495</v>
      </c>
      <c r="P329" s="39">
        <v>0</v>
      </c>
    </row>
    <row r="330" spans="1:16" x14ac:dyDescent="0.25">
      <c r="A330" s="75" t="s">
        <v>171</v>
      </c>
      <c r="C330" s="162">
        <v>301</v>
      </c>
      <c r="D330" s="163">
        <v>212</v>
      </c>
      <c r="E330" s="163">
        <v>223</v>
      </c>
      <c r="F330" s="163">
        <v>354</v>
      </c>
      <c r="G330" s="161">
        <v>1090</v>
      </c>
      <c r="I330" s="164">
        <v>1063</v>
      </c>
      <c r="J330" s="1"/>
      <c r="K330" s="27">
        <v>0</v>
      </c>
      <c r="L330" s="158">
        <v>301</v>
      </c>
      <c r="M330" s="159">
        <v>513</v>
      </c>
      <c r="N330" s="159">
        <v>736</v>
      </c>
      <c r="O330" s="165">
        <v>1090</v>
      </c>
      <c r="P330" s="39">
        <v>0</v>
      </c>
    </row>
    <row r="331" spans="1:16" x14ac:dyDescent="0.25">
      <c r="A331" s="75" t="s">
        <v>172</v>
      </c>
      <c r="C331" s="162">
        <v>16</v>
      </c>
      <c r="D331" s="163">
        <v>28</v>
      </c>
      <c r="E331" s="163">
        <v>45</v>
      </c>
      <c r="F331" s="163">
        <v>57</v>
      </c>
      <c r="G331" s="161">
        <v>146</v>
      </c>
      <c r="I331" s="164">
        <v>51</v>
      </c>
      <c r="J331" s="1"/>
      <c r="K331" s="27">
        <v>0</v>
      </c>
      <c r="L331" s="158">
        <v>16</v>
      </c>
      <c r="M331" s="159">
        <v>44</v>
      </c>
      <c r="N331" s="159">
        <v>89</v>
      </c>
      <c r="O331" s="165">
        <v>146</v>
      </c>
      <c r="P331" s="39">
        <v>0</v>
      </c>
    </row>
    <row r="332" spans="1:16" x14ac:dyDescent="0.25">
      <c r="A332" s="75" t="s">
        <v>173</v>
      </c>
      <c r="C332" s="162">
        <v>60</v>
      </c>
      <c r="D332" s="163">
        <v>15</v>
      </c>
      <c r="E332" s="163">
        <v>8</v>
      </c>
      <c r="F332" s="163">
        <v>5</v>
      </c>
      <c r="G332" s="161">
        <v>88</v>
      </c>
      <c r="I332" s="164">
        <v>224</v>
      </c>
      <c r="J332" s="1"/>
      <c r="K332" s="27">
        <v>0</v>
      </c>
      <c r="L332" s="158">
        <v>60</v>
      </c>
      <c r="M332" s="159">
        <v>75</v>
      </c>
      <c r="N332" s="159">
        <v>83</v>
      </c>
      <c r="O332" s="165">
        <v>88</v>
      </c>
      <c r="P332" s="39">
        <v>0</v>
      </c>
    </row>
    <row r="333" spans="1:16" x14ac:dyDescent="0.25">
      <c r="A333" s="75" t="s">
        <v>174</v>
      </c>
      <c r="C333" s="162">
        <v>8</v>
      </c>
      <c r="D333" s="163">
        <v>12</v>
      </c>
      <c r="E333" s="163">
        <v>10</v>
      </c>
      <c r="F333" s="163">
        <v>111</v>
      </c>
      <c r="G333" s="161">
        <v>141</v>
      </c>
      <c r="I333" s="164">
        <v>45</v>
      </c>
      <c r="J333" s="16"/>
      <c r="K333" s="27">
        <v>0</v>
      </c>
      <c r="L333" s="158">
        <v>8</v>
      </c>
      <c r="M333" s="159">
        <v>20</v>
      </c>
      <c r="N333" s="159">
        <v>30</v>
      </c>
      <c r="O333" s="165">
        <v>141</v>
      </c>
      <c r="P333" s="39">
        <v>0</v>
      </c>
    </row>
    <row r="334" spans="1:16" x14ac:dyDescent="0.25">
      <c r="A334" s="48" t="s">
        <v>125</v>
      </c>
      <c r="C334" s="203">
        <v>485</v>
      </c>
      <c r="D334" s="204">
        <v>399</v>
      </c>
      <c r="E334" s="204">
        <v>463</v>
      </c>
      <c r="F334" s="204">
        <v>613</v>
      </c>
      <c r="G334" s="205">
        <v>1960</v>
      </c>
      <c r="I334" s="213">
        <v>1850</v>
      </c>
      <c r="J334" s="1"/>
      <c r="K334" s="27">
        <v>0</v>
      </c>
      <c r="L334" s="203">
        <v>485</v>
      </c>
      <c r="M334" s="204">
        <v>884</v>
      </c>
      <c r="N334" s="204">
        <v>1347</v>
      </c>
      <c r="O334" s="205">
        <v>1960</v>
      </c>
      <c r="P334" s="39">
        <v>0</v>
      </c>
    </row>
    <row r="335" spans="1:16" x14ac:dyDescent="0.25">
      <c r="A335" s="85" t="s">
        <v>126</v>
      </c>
      <c r="C335" s="170">
        <v>208096.6405123712</v>
      </c>
      <c r="D335" s="171">
        <v>237504.02284562305</v>
      </c>
      <c r="E335" s="171">
        <v>241113.23947027483</v>
      </c>
      <c r="F335" s="171">
        <v>183613.89383268676</v>
      </c>
      <c r="G335" s="172">
        <v>214225.36865208051</v>
      </c>
      <c r="I335" s="173">
        <v>216173.4613166363</v>
      </c>
      <c r="J335" s="11"/>
      <c r="K335" s="27">
        <v>0</v>
      </c>
      <c r="L335" s="170">
        <v>208096.6405123712</v>
      </c>
      <c r="M335" s="171">
        <v>221369.88208586382</v>
      </c>
      <c r="N335" s="171">
        <v>228156.20314672668</v>
      </c>
      <c r="O335" s="174">
        <v>214225.36865208051</v>
      </c>
      <c r="P335" s="39">
        <v>0</v>
      </c>
    </row>
    <row r="336" spans="1:16" x14ac:dyDescent="0.25">
      <c r="A336" s="153"/>
      <c r="C336" s="70"/>
      <c r="D336" s="71"/>
      <c r="E336" s="71"/>
      <c r="F336" s="71"/>
      <c r="G336" s="72"/>
      <c r="I336" s="73"/>
      <c r="J336" s="2"/>
      <c r="K336" s="27">
        <v>0</v>
      </c>
      <c r="L336" s="70"/>
      <c r="M336" s="71"/>
      <c r="N336" s="71"/>
      <c r="O336" s="74"/>
      <c r="P336" s="39">
        <v>0</v>
      </c>
    </row>
    <row r="337" spans="1:16" x14ac:dyDescent="0.25">
      <c r="A337" s="75" t="s">
        <v>127</v>
      </c>
      <c r="C337" s="162"/>
      <c r="D337" s="163"/>
      <c r="E337" s="163"/>
      <c r="F337" s="163"/>
      <c r="G337" s="161"/>
      <c r="I337" s="199"/>
      <c r="J337" s="16"/>
      <c r="K337" s="27">
        <v>0</v>
      </c>
      <c r="L337" s="158"/>
      <c r="M337" s="159"/>
      <c r="N337" s="159"/>
      <c r="O337" s="165"/>
      <c r="P337" s="39">
        <v>0</v>
      </c>
    </row>
    <row r="338" spans="1:16" x14ac:dyDescent="0.25">
      <c r="A338" s="48" t="s">
        <v>181</v>
      </c>
      <c r="C338" s="203">
        <v>100.92687064850003</v>
      </c>
      <c r="D338" s="204">
        <v>94.764105115403595</v>
      </c>
      <c r="E338" s="204">
        <v>111.63542987473724</v>
      </c>
      <c r="F338" s="204">
        <v>112.55531691943698</v>
      </c>
      <c r="G338" s="205">
        <v>419.8817225580778</v>
      </c>
      <c r="I338" s="191">
        <v>399.92090343577718</v>
      </c>
      <c r="J338" s="1"/>
      <c r="K338" s="27">
        <v>0</v>
      </c>
      <c r="L338" s="203">
        <v>100.92687064850003</v>
      </c>
      <c r="M338" s="204">
        <v>195.69097576390362</v>
      </c>
      <c r="N338" s="204">
        <v>307.32640563864084</v>
      </c>
      <c r="O338" s="205">
        <v>419.8817225580778</v>
      </c>
      <c r="P338" s="39">
        <v>0</v>
      </c>
    </row>
    <row r="339" spans="1:16" x14ac:dyDescent="0.25">
      <c r="A339" s="75"/>
      <c r="B339" s="18"/>
      <c r="C339" s="70"/>
      <c r="D339" s="71"/>
      <c r="E339" s="71"/>
      <c r="F339" s="71"/>
      <c r="G339" s="72"/>
      <c r="H339" s="18"/>
      <c r="I339" s="191"/>
      <c r="J339" s="9"/>
      <c r="K339" s="27">
        <v>0</v>
      </c>
      <c r="L339" s="158"/>
      <c r="M339" s="159"/>
      <c r="N339" s="159"/>
      <c r="O339" s="165"/>
      <c r="P339" s="39">
        <v>0</v>
      </c>
    </row>
    <row r="340" spans="1:16" x14ac:dyDescent="0.25">
      <c r="A340" s="48" t="s">
        <v>182</v>
      </c>
      <c r="C340" s="203">
        <v>5.1812914325880284</v>
      </c>
      <c r="D340" s="204">
        <v>8.9757102832808506</v>
      </c>
      <c r="E340" s="204">
        <v>5.6737971984712843</v>
      </c>
      <c r="F340" s="204">
        <v>7.7484612471686845</v>
      </c>
      <c r="G340" s="205">
        <v>27.579260161508849</v>
      </c>
      <c r="I340" s="191">
        <v>8.9004027288891479</v>
      </c>
      <c r="J340" s="1"/>
      <c r="K340" s="27">
        <v>0</v>
      </c>
      <c r="L340" s="203">
        <v>5.1812914325880284</v>
      </c>
      <c r="M340" s="204">
        <v>14.157001715868878</v>
      </c>
      <c r="N340" s="204">
        <v>19.830798914340164</v>
      </c>
      <c r="O340" s="205">
        <v>27.579260161508849</v>
      </c>
      <c r="P340" s="39">
        <v>0</v>
      </c>
    </row>
    <row r="341" spans="1:16" x14ac:dyDescent="0.25">
      <c r="A341" s="85" t="s">
        <v>130</v>
      </c>
      <c r="C341" s="86">
        <v>5.1337085944465795E-2</v>
      </c>
      <c r="D341" s="87">
        <v>9.4716351432330245E-2</v>
      </c>
      <c r="E341" s="87">
        <v>5.0824341383713771E-2</v>
      </c>
      <c r="F341" s="87">
        <v>6.8841361378909824E-2</v>
      </c>
      <c r="G341" s="88">
        <v>6.5683402443634825E-2</v>
      </c>
      <c r="I341" s="89">
        <v>2.2255407637921713E-2</v>
      </c>
      <c r="J341" s="5"/>
      <c r="K341" s="27">
        <v>0</v>
      </c>
      <c r="L341" s="86">
        <v>5.1337085944465795E-2</v>
      </c>
      <c r="M341" s="87">
        <v>7.2343661533728329E-2</v>
      </c>
      <c r="N341" s="87">
        <v>6.4526830596058599E-2</v>
      </c>
      <c r="O341" s="90">
        <v>6.5683402443634825E-2</v>
      </c>
      <c r="P341" s="39">
        <v>0</v>
      </c>
    </row>
    <row r="342" spans="1:16" x14ac:dyDescent="0.25">
      <c r="A342" s="75"/>
      <c r="B342" s="18"/>
      <c r="C342" s="162"/>
      <c r="D342" s="163"/>
      <c r="E342" s="163"/>
      <c r="F342" s="163"/>
      <c r="G342" s="161"/>
      <c r="H342" s="18"/>
      <c r="I342" s="214"/>
      <c r="J342" s="9"/>
      <c r="K342" s="27">
        <v>0</v>
      </c>
      <c r="L342" s="158"/>
      <c r="M342" s="159"/>
      <c r="N342" s="159"/>
      <c r="O342" s="165"/>
      <c r="P342" s="39">
        <v>0</v>
      </c>
    </row>
    <row r="343" spans="1:16" x14ac:dyDescent="0.25">
      <c r="A343" s="48" t="s">
        <v>131</v>
      </c>
      <c r="C343" s="203">
        <v>15.283312402642673</v>
      </c>
      <c r="D343" s="204">
        <v>15.624405367370272</v>
      </c>
      <c r="E343" s="204">
        <v>13.501143543771157</v>
      </c>
      <c r="F343" s="204">
        <v>15.26119222181245</v>
      </c>
      <c r="G343" s="205">
        <v>59.670053535596551</v>
      </c>
      <c r="I343" s="191">
        <v>55.648982671864268</v>
      </c>
      <c r="J343" s="1"/>
      <c r="K343" s="27">
        <v>0</v>
      </c>
      <c r="L343" s="203">
        <v>15.283312402642673</v>
      </c>
      <c r="M343" s="204">
        <v>30.907717770012948</v>
      </c>
      <c r="N343" s="204">
        <v>44.408861313784108</v>
      </c>
      <c r="O343" s="205">
        <v>59.670053535596551</v>
      </c>
      <c r="P343" s="39">
        <v>0</v>
      </c>
    </row>
    <row r="344" spans="1:16" x14ac:dyDescent="0.25">
      <c r="A344" s="75"/>
      <c r="B344" s="18"/>
      <c r="C344" s="215"/>
      <c r="D344" s="159"/>
      <c r="E344" s="159"/>
      <c r="F344" s="159"/>
      <c r="G344" s="205"/>
      <c r="H344" s="18"/>
      <c r="I344" s="191"/>
      <c r="J344" s="9"/>
      <c r="K344" s="27">
        <v>0</v>
      </c>
      <c r="L344" s="158"/>
      <c r="M344" s="159"/>
      <c r="N344" s="159"/>
      <c r="O344" s="165"/>
      <c r="P344" s="39">
        <v>0</v>
      </c>
    </row>
    <row r="345" spans="1:16" x14ac:dyDescent="0.25">
      <c r="A345" s="48" t="s">
        <v>132</v>
      </c>
      <c r="C345" s="203">
        <v>2.4446006826426676</v>
      </c>
      <c r="D345" s="204">
        <v>2.8717311594999684</v>
      </c>
      <c r="E345" s="204">
        <v>1.9582185546415491</v>
      </c>
      <c r="F345" s="204">
        <v>2.5887060711940433</v>
      </c>
      <c r="G345" s="205">
        <v>9.8632564679782284</v>
      </c>
      <c r="I345" s="191">
        <v>9.9626504448030069</v>
      </c>
      <c r="J345" s="1"/>
      <c r="K345" s="27">
        <v>0</v>
      </c>
      <c r="L345" s="203">
        <v>2.4446006826426676</v>
      </c>
      <c r="M345" s="204">
        <v>5.3163318421426364</v>
      </c>
      <c r="N345" s="204">
        <v>7.2745503967841865</v>
      </c>
      <c r="O345" s="205">
        <v>9.8632564679782302</v>
      </c>
      <c r="P345" s="39">
        <v>0</v>
      </c>
    </row>
    <row r="346" spans="1:16" x14ac:dyDescent="0.25">
      <c r="A346" s="85" t="s">
        <v>133</v>
      </c>
      <c r="C346" s="86">
        <v>0.15995228117040688</v>
      </c>
      <c r="D346" s="87">
        <v>0.18379778890640153</v>
      </c>
      <c r="E346" s="87">
        <v>0.14504094029464537</v>
      </c>
      <c r="F346" s="87">
        <v>0.16962672598370582</v>
      </c>
      <c r="G346" s="88">
        <v>0.16529659156572132</v>
      </c>
      <c r="I346" s="89">
        <v>0.17902664103579477</v>
      </c>
      <c r="J346" s="5"/>
      <c r="K346" s="27">
        <v>0</v>
      </c>
      <c r="L346" s="86">
        <v>0.15995228117040688</v>
      </c>
      <c r="M346" s="87">
        <v>0.17200661277231566</v>
      </c>
      <c r="N346" s="87">
        <v>0.16380853238689622</v>
      </c>
      <c r="O346" s="90">
        <v>0.16529659156572135</v>
      </c>
      <c r="P346" s="39">
        <v>0</v>
      </c>
    </row>
    <row r="347" spans="1:16" x14ac:dyDescent="0.25">
      <c r="A347" s="85"/>
      <c r="C347" s="86"/>
      <c r="D347" s="87"/>
      <c r="E347" s="87"/>
      <c r="F347" s="87"/>
      <c r="G347" s="88"/>
      <c r="I347" s="214"/>
      <c r="J347" s="5"/>
      <c r="K347" s="27">
        <v>0</v>
      </c>
      <c r="L347" s="86"/>
      <c r="M347" s="87"/>
      <c r="N347" s="87"/>
      <c r="O347" s="90"/>
      <c r="P347" s="39">
        <v>0</v>
      </c>
    </row>
    <row r="348" spans="1:16" x14ac:dyDescent="0.25">
      <c r="A348" s="48" t="s">
        <v>183</v>
      </c>
      <c r="C348" s="203">
        <v>116.21018305114269</v>
      </c>
      <c r="D348" s="204">
        <v>110.38851048277385</v>
      </c>
      <c r="E348" s="204">
        <v>125.13657341850839</v>
      </c>
      <c r="F348" s="204">
        <v>127.81650914124943</v>
      </c>
      <c r="G348" s="205">
        <v>479.55177609367433</v>
      </c>
      <c r="I348" s="191">
        <v>455.56988610764142</v>
      </c>
      <c r="J348" s="1"/>
      <c r="K348" s="27">
        <v>0</v>
      </c>
      <c r="L348" s="203">
        <v>116.21018305114269</v>
      </c>
      <c r="M348" s="204">
        <v>226.59869353391656</v>
      </c>
      <c r="N348" s="204">
        <v>351.73526695242492</v>
      </c>
      <c r="O348" s="205">
        <v>479.55177609367433</v>
      </c>
      <c r="P348" s="39">
        <v>0</v>
      </c>
    </row>
    <row r="349" spans="1:16" x14ac:dyDescent="0.25">
      <c r="A349" s="48" t="s">
        <v>184</v>
      </c>
      <c r="C349" s="203">
        <v>7.6258921152306955</v>
      </c>
      <c r="D349" s="204">
        <v>11.84744144278082</v>
      </c>
      <c r="E349" s="204">
        <v>7.6320157531128334</v>
      </c>
      <c r="F349" s="204">
        <v>10.337167318362727</v>
      </c>
      <c r="G349" s="205">
        <v>37.442516629487073</v>
      </c>
      <c r="I349" s="191">
        <v>18.863053173692155</v>
      </c>
      <c r="J349" s="1"/>
      <c r="K349" s="27">
        <v>0</v>
      </c>
      <c r="L349" s="203">
        <v>7.6258921152306955</v>
      </c>
      <c r="M349" s="204">
        <v>19.473333558011515</v>
      </c>
      <c r="N349" s="204">
        <v>27.105349311124346</v>
      </c>
      <c r="O349" s="205">
        <v>37.442516629487073</v>
      </c>
      <c r="P349" s="39">
        <v>0</v>
      </c>
    </row>
    <row r="350" spans="1:16" x14ac:dyDescent="0.25">
      <c r="A350" s="197" t="s">
        <v>179</v>
      </c>
      <c r="C350" s="207">
        <v>6.5621548086492842E-2</v>
      </c>
      <c r="D350" s="208">
        <v>0.10732495067618124</v>
      </c>
      <c r="E350" s="208">
        <v>6.0989489680113106E-2</v>
      </c>
      <c r="F350" s="208">
        <v>8.0875055873566165E-2</v>
      </c>
      <c r="G350" s="209">
        <v>7.8078152341517243E-2</v>
      </c>
      <c r="I350" s="210">
        <v>4.1405399586124575E-2</v>
      </c>
      <c r="J350" s="5"/>
      <c r="K350" s="27">
        <v>0</v>
      </c>
      <c r="L350" s="207">
        <v>6.5621548086492842E-2</v>
      </c>
      <c r="M350" s="208">
        <v>8.5937536771794359E-2</v>
      </c>
      <c r="N350" s="208">
        <v>7.7061790095647606E-2</v>
      </c>
      <c r="O350" s="211">
        <v>7.8078152341517243E-2</v>
      </c>
      <c r="P350" s="39">
        <v>0</v>
      </c>
    </row>
    <row r="351" spans="1:16" x14ac:dyDescent="0.25">
      <c r="K351" s="27">
        <v>0</v>
      </c>
      <c r="P351" s="39">
        <v>0</v>
      </c>
    </row>
    <row r="352" spans="1:16" x14ac:dyDescent="0.25">
      <c r="A352" s="29" t="s">
        <v>190</v>
      </c>
      <c r="B352" s="33"/>
      <c r="C352" s="34" t="s">
        <v>3</v>
      </c>
      <c r="D352" s="35" t="s">
        <v>4</v>
      </c>
      <c r="E352" s="35" t="s">
        <v>5</v>
      </c>
      <c r="F352" s="35" t="s">
        <v>6</v>
      </c>
      <c r="G352" s="68">
        <v>2013</v>
      </c>
      <c r="H352" s="33"/>
      <c r="I352" s="36">
        <v>2012</v>
      </c>
      <c r="J352" s="30"/>
      <c r="K352" s="27" t="e">
        <v>#VALUE!</v>
      </c>
      <c r="L352" s="150" t="s">
        <v>36</v>
      </c>
      <c r="M352" s="151" t="s">
        <v>37</v>
      </c>
      <c r="N352" s="151" t="s">
        <v>38</v>
      </c>
      <c r="O352" s="152" t="s">
        <v>39</v>
      </c>
      <c r="P352" s="39" t="e">
        <v>#VALUE!</v>
      </c>
    </row>
    <row r="353" spans="1:16" x14ac:dyDescent="0.25">
      <c r="A353" s="75" t="s">
        <v>191</v>
      </c>
      <c r="B353" s="18"/>
      <c r="C353" s="158"/>
      <c r="D353" s="160"/>
      <c r="E353" s="160"/>
      <c r="F353" s="160"/>
      <c r="G353" s="161"/>
      <c r="H353" s="18"/>
      <c r="I353" s="214"/>
      <c r="J353" s="9"/>
      <c r="K353" s="27">
        <v>0</v>
      </c>
      <c r="L353" s="158"/>
      <c r="M353" s="159"/>
      <c r="N353" s="159"/>
      <c r="O353" s="165"/>
      <c r="P353" s="39">
        <v>0</v>
      </c>
    </row>
    <row r="354" spans="1:16" x14ac:dyDescent="0.25">
      <c r="A354" s="48" t="s">
        <v>192</v>
      </c>
      <c r="C354" s="203">
        <v>101.5764964869</v>
      </c>
      <c r="D354" s="204">
        <v>99.435567445168417</v>
      </c>
      <c r="E354" s="204">
        <v>64.302710063130945</v>
      </c>
      <c r="F354" s="204">
        <v>73.357102527599821</v>
      </c>
      <c r="G354" s="205">
        <v>338.67187652279915</v>
      </c>
      <c r="I354" s="95">
        <v>290.09741436416175</v>
      </c>
      <c r="J354" s="1"/>
      <c r="K354" s="27">
        <v>51.708895999291769</v>
      </c>
      <c r="L354" s="203">
        <v>101.5764964869</v>
      </c>
      <c r="M354" s="204">
        <v>201.0120639320684</v>
      </c>
      <c r="N354" s="204">
        <v>265.31477399519935</v>
      </c>
      <c r="O354" s="205">
        <v>338.67187652279915</v>
      </c>
      <c r="P354" s="39">
        <v>0</v>
      </c>
    </row>
    <row r="355" spans="1:16" x14ac:dyDescent="0.25">
      <c r="A355" s="48" t="s">
        <v>42</v>
      </c>
      <c r="C355" s="203">
        <v>16.03442984892077</v>
      </c>
      <c r="D355" s="204">
        <v>16.026023989986754</v>
      </c>
      <c r="E355" s="204">
        <v>10.967851727034525</v>
      </c>
      <c r="F355" s="204">
        <v>11.519161524158109</v>
      </c>
      <c r="G355" s="205">
        <v>54.547467090100156</v>
      </c>
      <c r="I355" s="95">
        <v>42.728824712165846</v>
      </c>
      <c r="J355" s="1"/>
      <c r="K355" s="27">
        <v>3.7036124989416095</v>
      </c>
      <c r="L355" s="203">
        <v>16.03442984892077</v>
      </c>
      <c r="M355" s="204">
        <v>32.06045383890752</v>
      </c>
      <c r="N355" s="204">
        <v>43.028305565942048</v>
      </c>
      <c r="O355" s="205">
        <v>54.547467090100156</v>
      </c>
      <c r="P355" s="39">
        <v>0</v>
      </c>
    </row>
    <row r="356" spans="1:16" x14ac:dyDescent="0.25">
      <c r="A356" s="197" t="s">
        <v>130</v>
      </c>
      <c r="C356" s="207">
        <v>0.15785570878582803</v>
      </c>
      <c r="D356" s="208">
        <v>0.16116993548434222</v>
      </c>
      <c r="E356" s="208">
        <v>0.17056593285518659</v>
      </c>
      <c r="F356" s="208">
        <v>0.15702857838236112</v>
      </c>
      <c r="G356" s="209">
        <v>0.16106287788093931</v>
      </c>
      <c r="I356" s="210">
        <v>0.14729129801387333</v>
      </c>
      <c r="J356" s="5"/>
      <c r="K356" s="27">
        <v>-1.1846820920179441E-2</v>
      </c>
      <c r="L356" s="207">
        <v>0.15785570878582803</v>
      </c>
      <c r="M356" s="208">
        <v>0.15949517263671439</v>
      </c>
      <c r="N356" s="208">
        <v>0.16217832470467933</v>
      </c>
      <c r="O356" s="211">
        <v>0.16106287788093931</v>
      </c>
      <c r="P356" s="39">
        <v>0</v>
      </c>
    </row>
    <row r="357" spans="1:16" x14ac:dyDescent="0.25">
      <c r="A357" s="20"/>
      <c r="B357" s="18"/>
      <c r="C357" s="9"/>
      <c r="D357" s="21"/>
      <c r="E357" s="21"/>
      <c r="F357" s="21"/>
      <c r="G357" s="16"/>
      <c r="H357" s="18"/>
      <c r="I357" s="22"/>
      <c r="J357" s="9"/>
      <c r="K357" s="27">
        <v>0</v>
      </c>
      <c r="L357" s="9"/>
      <c r="M357" s="9"/>
      <c r="N357" s="9"/>
      <c r="O357" s="9"/>
      <c r="P357" s="39">
        <v>0</v>
      </c>
    </row>
    <row r="358" spans="1:16" x14ac:dyDescent="0.25">
      <c r="A358" s="29" t="s">
        <v>194</v>
      </c>
      <c r="B358" s="33"/>
      <c r="C358" s="34" t="s">
        <v>3</v>
      </c>
      <c r="D358" s="35" t="s">
        <v>4</v>
      </c>
      <c r="E358" s="35" t="s">
        <v>5</v>
      </c>
      <c r="F358" s="35" t="s">
        <v>6</v>
      </c>
      <c r="G358" s="68">
        <v>2013</v>
      </c>
      <c r="H358" s="33"/>
      <c r="I358" s="36">
        <v>2012</v>
      </c>
      <c r="J358" s="30"/>
      <c r="K358" s="27" t="e">
        <v>#VALUE!</v>
      </c>
      <c r="L358" s="150" t="s">
        <v>36</v>
      </c>
      <c r="M358" s="151" t="s">
        <v>37</v>
      </c>
      <c r="N358" s="151" t="s">
        <v>38</v>
      </c>
      <c r="O358" s="152" t="s">
        <v>39</v>
      </c>
      <c r="P358" s="39" t="e">
        <v>#VALUE!</v>
      </c>
    </row>
    <row r="359" spans="1:16" x14ac:dyDescent="0.25">
      <c r="A359" s="75" t="s">
        <v>191</v>
      </c>
      <c r="B359" s="18"/>
      <c r="C359" s="158"/>
      <c r="D359" s="160"/>
      <c r="E359" s="160"/>
      <c r="F359" s="160"/>
      <c r="G359" s="161"/>
      <c r="H359" s="18"/>
      <c r="I359" s="214"/>
      <c r="J359" s="9"/>
      <c r="K359" s="27">
        <v>0</v>
      </c>
      <c r="L359" s="158"/>
      <c r="M359" s="159"/>
      <c r="N359" s="159"/>
      <c r="O359" s="165"/>
      <c r="P359" s="39">
        <v>0</v>
      </c>
    </row>
    <row r="360" spans="1:16" x14ac:dyDescent="0.25">
      <c r="A360" s="48" t="s">
        <v>192</v>
      </c>
      <c r="C360" s="203">
        <v>101.5764964869</v>
      </c>
      <c r="D360" s="204">
        <v>99.435567445168417</v>
      </c>
      <c r="E360" s="204">
        <v>64.302710063130945</v>
      </c>
      <c r="F360" s="204">
        <v>71.559684927599818</v>
      </c>
      <c r="G360" s="205">
        <v>336.87445892279914</v>
      </c>
      <c r="I360" s="95">
        <v>277.74559309016178</v>
      </c>
      <c r="J360" s="1"/>
      <c r="K360" s="27">
        <v>0</v>
      </c>
      <c r="L360" s="203">
        <v>101.5764964869</v>
      </c>
      <c r="M360" s="204">
        <v>201.0120639320684</v>
      </c>
      <c r="N360" s="204">
        <v>265.31477399519935</v>
      </c>
      <c r="O360" s="205">
        <v>336.87445892279914</v>
      </c>
      <c r="P360" s="39">
        <v>0</v>
      </c>
    </row>
    <row r="361" spans="1:16" x14ac:dyDescent="0.25">
      <c r="A361" s="75"/>
      <c r="B361" s="18"/>
      <c r="C361" s="158"/>
      <c r="D361" s="160"/>
      <c r="E361" s="160"/>
      <c r="F361" s="160"/>
      <c r="G361" s="161"/>
      <c r="H361" s="18"/>
      <c r="I361" s="214"/>
      <c r="J361" s="9"/>
      <c r="K361" s="27"/>
      <c r="L361" s="158"/>
      <c r="M361" s="159"/>
      <c r="N361" s="159"/>
      <c r="O361" s="165"/>
    </row>
    <row r="362" spans="1:16" x14ac:dyDescent="0.25">
      <c r="A362" s="48" t="s">
        <v>42</v>
      </c>
      <c r="C362" s="203">
        <v>16.03442984892077</v>
      </c>
      <c r="D362" s="204">
        <v>16.026023989986754</v>
      </c>
      <c r="E362" s="204">
        <v>10.967851727034525</v>
      </c>
      <c r="F362" s="204">
        <v>11.345687337118109</v>
      </c>
      <c r="G362" s="205">
        <v>54.373992903060156</v>
      </c>
      <c r="I362" s="95">
        <v>42.35640006276585</v>
      </c>
      <c r="J362" s="1"/>
      <c r="K362" s="27">
        <v>0</v>
      </c>
      <c r="L362" s="203">
        <v>16.03442984892077</v>
      </c>
      <c r="M362" s="204">
        <v>32.06045383890752</v>
      </c>
      <c r="N362" s="204">
        <v>43.028305565942048</v>
      </c>
      <c r="O362" s="205">
        <v>54.373992903060156</v>
      </c>
      <c r="P362" s="39">
        <v>0</v>
      </c>
    </row>
    <row r="363" spans="1:16" x14ac:dyDescent="0.25">
      <c r="A363" s="197" t="s">
        <v>130</v>
      </c>
      <c r="C363" s="207">
        <v>0.15785570878582803</v>
      </c>
      <c r="D363" s="208">
        <v>0.16116993548434222</v>
      </c>
      <c r="E363" s="208">
        <v>0.17056593285518659</v>
      </c>
      <c r="F363" s="208">
        <v>0.15854859266914123</v>
      </c>
      <c r="G363" s="209">
        <v>0.16140728827269429</v>
      </c>
      <c r="I363" s="210">
        <v>0.15250070970168775</v>
      </c>
      <c r="J363" s="5"/>
      <c r="K363" s="27">
        <v>0</v>
      </c>
      <c r="L363" s="207">
        <v>0.15785570878582803</v>
      </c>
      <c r="M363" s="208">
        <v>0.15949517263671439</v>
      </c>
      <c r="N363" s="208">
        <v>0.16217832470467933</v>
      </c>
      <c r="O363" s="211">
        <v>0.16140728827269429</v>
      </c>
      <c r="P363" s="39">
        <v>0</v>
      </c>
    </row>
    <row r="364" spans="1:16" x14ac:dyDescent="0.25">
      <c r="A364" s="17"/>
      <c r="C364" s="5"/>
      <c r="D364" s="5"/>
      <c r="E364" s="5"/>
      <c r="F364" s="5"/>
      <c r="G364" s="5"/>
      <c r="I364" s="5"/>
      <c r="J364" s="5"/>
      <c r="K364" s="27">
        <v>0</v>
      </c>
      <c r="L364" s="5"/>
      <c r="M364" s="5"/>
      <c r="N364" s="5"/>
      <c r="O364" s="5"/>
      <c r="P364" s="39">
        <v>0</v>
      </c>
    </row>
    <row r="365" spans="1:16" x14ac:dyDescent="0.25">
      <c r="A365" s="217" t="s">
        <v>195</v>
      </c>
      <c r="B365" s="33"/>
      <c r="C365" s="34" t="s">
        <v>3</v>
      </c>
      <c r="D365" s="35" t="s">
        <v>4</v>
      </c>
      <c r="E365" s="35" t="s">
        <v>5</v>
      </c>
      <c r="F365" s="35" t="s">
        <v>6</v>
      </c>
      <c r="G365" s="68">
        <v>2013</v>
      </c>
      <c r="H365" s="33"/>
      <c r="I365" s="36">
        <v>2012</v>
      </c>
      <c r="J365" s="30"/>
      <c r="K365" s="27" t="e">
        <v>#VALUE!</v>
      </c>
      <c r="L365" s="150" t="s">
        <v>36</v>
      </c>
      <c r="M365" s="151" t="s">
        <v>37</v>
      </c>
      <c r="N365" s="151" t="s">
        <v>38</v>
      </c>
      <c r="O365" s="152" t="s">
        <v>39</v>
      </c>
      <c r="P365" s="39" t="e">
        <v>#VALUE!</v>
      </c>
    </row>
    <row r="366" spans="1:16" x14ac:dyDescent="0.25">
      <c r="A366" s="75" t="s">
        <v>191</v>
      </c>
      <c r="B366" s="18"/>
      <c r="C366" s="158"/>
      <c r="D366" s="160"/>
      <c r="E366" s="160"/>
      <c r="F366" s="160"/>
      <c r="G366" s="161"/>
      <c r="H366" s="18"/>
      <c r="I366" s="214"/>
      <c r="J366" s="9"/>
      <c r="K366" s="27">
        <v>0</v>
      </c>
      <c r="L366" s="158"/>
      <c r="M366" s="159"/>
      <c r="N366" s="159"/>
      <c r="O366" s="165"/>
      <c r="P366" s="39">
        <v>0</v>
      </c>
    </row>
    <row r="367" spans="1:16" x14ac:dyDescent="0.25">
      <c r="A367" s="218" t="s">
        <v>192</v>
      </c>
      <c r="C367" s="203">
        <v>0</v>
      </c>
      <c r="D367" s="204">
        <v>0</v>
      </c>
      <c r="E367" s="204">
        <v>0</v>
      </c>
      <c r="F367" s="204">
        <v>1.7974175999999999</v>
      </c>
      <c r="G367" s="205">
        <v>1.7974175999999999</v>
      </c>
      <c r="I367" s="95">
        <v>12.351821273999997</v>
      </c>
      <c r="J367" s="1"/>
      <c r="K367" s="27">
        <v>51.708895999291805</v>
      </c>
      <c r="L367" s="203">
        <v>0</v>
      </c>
      <c r="M367" s="204">
        <v>0</v>
      </c>
      <c r="N367" s="204">
        <v>0</v>
      </c>
      <c r="O367" s="205">
        <v>1.7974175999999999</v>
      </c>
      <c r="P367" s="39">
        <v>0</v>
      </c>
    </row>
    <row r="368" spans="1:16" x14ac:dyDescent="0.25">
      <c r="A368" s="75"/>
      <c r="B368" s="18"/>
      <c r="C368" s="158"/>
      <c r="D368" s="160"/>
      <c r="E368" s="160"/>
      <c r="F368" s="160"/>
      <c r="G368" s="161"/>
      <c r="H368" s="18"/>
      <c r="I368" s="214"/>
      <c r="J368" s="9"/>
      <c r="K368" s="27"/>
      <c r="L368" s="158"/>
      <c r="M368" s="159"/>
      <c r="N368" s="159"/>
      <c r="O368" s="165"/>
    </row>
    <row r="369" spans="1:16" x14ac:dyDescent="0.25">
      <c r="A369" s="48" t="s">
        <v>42</v>
      </c>
      <c r="C369" s="203">
        <v>0</v>
      </c>
      <c r="D369" s="204">
        <v>0</v>
      </c>
      <c r="E369" s="204">
        <v>0</v>
      </c>
      <c r="F369" s="204">
        <v>0.17347418703999998</v>
      </c>
      <c r="G369" s="205">
        <v>0.17347418703999998</v>
      </c>
      <c r="I369" s="95">
        <v>0.37242464939999581</v>
      </c>
      <c r="J369" s="1"/>
      <c r="K369" s="27">
        <v>3.7036124989416077</v>
      </c>
      <c r="L369" s="203">
        <v>0</v>
      </c>
      <c r="M369" s="204">
        <v>0</v>
      </c>
      <c r="N369" s="204">
        <v>0</v>
      </c>
      <c r="O369" s="205">
        <v>0.17347418703999998</v>
      </c>
      <c r="P369" s="39">
        <v>0</v>
      </c>
    </row>
    <row r="370" spans="1:16" x14ac:dyDescent="0.25">
      <c r="A370" s="197" t="s">
        <v>130</v>
      </c>
      <c r="C370" s="207">
        <v>0</v>
      </c>
      <c r="D370" s="208">
        <v>0</v>
      </c>
      <c r="E370" s="208">
        <v>0</v>
      </c>
      <c r="F370" s="208">
        <v>9.6513012357284128E-2</v>
      </c>
      <c r="G370" s="209">
        <v>9.6513012357284128E-2</v>
      </c>
      <c r="I370" s="210">
        <v>3.0151395582765774E-2</v>
      </c>
      <c r="J370" s="5"/>
      <c r="K370" s="27">
        <v>-2.4052653472965035E-2</v>
      </c>
      <c r="L370" s="207">
        <v>0</v>
      </c>
      <c r="M370" s="208">
        <v>0</v>
      </c>
      <c r="N370" s="208">
        <v>0</v>
      </c>
      <c r="O370" s="211">
        <v>9.6513012357284128E-2</v>
      </c>
      <c r="P370" s="39">
        <v>0</v>
      </c>
    </row>
    <row r="371" spans="1:16" x14ac:dyDescent="0.25">
      <c r="C371" s="219"/>
      <c r="K371" s="27">
        <v>0</v>
      </c>
      <c r="P371" s="39">
        <v>0</v>
      </c>
    </row>
    <row r="372" spans="1:16" x14ac:dyDescent="0.25">
      <c r="A372" s="29" t="s">
        <v>196</v>
      </c>
      <c r="B372" s="33"/>
      <c r="C372" s="34" t="s">
        <v>3</v>
      </c>
      <c r="D372" s="35" t="s">
        <v>4</v>
      </c>
      <c r="E372" s="35" t="s">
        <v>5</v>
      </c>
      <c r="F372" s="35" t="s">
        <v>6</v>
      </c>
      <c r="G372" s="68">
        <v>2013</v>
      </c>
      <c r="H372" s="33"/>
      <c r="I372" s="36">
        <v>2012</v>
      </c>
      <c r="J372" s="30"/>
      <c r="K372" s="27" t="e">
        <v>#VALUE!</v>
      </c>
      <c r="L372" s="150" t="s">
        <v>36</v>
      </c>
      <c r="M372" s="151" t="s">
        <v>37</v>
      </c>
      <c r="N372" s="151" t="s">
        <v>38</v>
      </c>
      <c r="O372" s="152" t="s">
        <v>39</v>
      </c>
      <c r="P372" s="39" t="e">
        <v>#VALUE!</v>
      </c>
    </row>
    <row r="373" spans="1:16" x14ac:dyDescent="0.25">
      <c r="A373" s="75" t="s">
        <v>191</v>
      </c>
      <c r="B373" s="18"/>
      <c r="C373" s="158"/>
      <c r="D373" s="160"/>
      <c r="E373" s="160"/>
      <c r="F373" s="160"/>
      <c r="G373" s="161"/>
      <c r="H373" s="18"/>
      <c r="I373" s="214"/>
      <c r="J373" s="9"/>
      <c r="K373" s="27">
        <v>0</v>
      </c>
      <c r="L373" s="158"/>
      <c r="M373" s="159"/>
      <c r="N373" s="159"/>
      <c r="O373" s="165"/>
      <c r="P373" s="39">
        <v>0</v>
      </c>
    </row>
    <row r="374" spans="1:16" x14ac:dyDescent="0.25">
      <c r="A374" s="48" t="s">
        <v>192</v>
      </c>
      <c r="C374" s="203">
        <v>85.180721110159411</v>
      </c>
      <c r="D374" s="204">
        <v>110.64618520507631</v>
      </c>
      <c r="E374" s="204">
        <v>135.22775611728389</v>
      </c>
      <c r="F374" s="204">
        <v>154.03926936578435</v>
      </c>
      <c r="G374" s="205">
        <v>485.09393179830397</v>
      </c>
      <c r="I374" s="95">
        <v>250.40928414229327</v>
      </c>
      <c r="J374" s="1"/>
      <c r="K374" s="27">
        <v>0</v>
      </c>
      <c r="L374" s="203">
        <v>85.180721110159425</v>
      </c>
      <c r="M374" s="204">
        <v>195.82690631523573</v>
      </c>
      <c r="N374" s="204">
        <v>331.05466243251959</v>
      </c>
      <c r="O374" s="205">
        <v>485.09393179830391</v>
      </c>
      <c r="P374" s="39">
        <v>0</v>
      </c>
    </row>
    <row r="375" spans="1:16" x14ac:dyDescent="0.25">
      <c r="A375" s="75"/>
      <c r="B375" s="18"/>
      <c r="C375" s="158"/>
      <c r="D375" s="160"/>
      <c r="E375" s="160"/>
      <c r="F375" s="160"/>
      <c r="G375" s="161"/>
      <c r="H375" s="18"/>
      <c r="I375" s="214"/>
      <c r="J375" s="9"/>
      <c r="K375" s="27">
        <v>0</v>
      </c>
      <c r="L375" s="158"/>
      <c r="M375" s="159"/>
      <c r="N375" s="159"/>
      <c r="O375" s="165"/>
      <c r="P375" s="39">
        <v>0</v>
      </c>
    </row>
    <row r="376" spans="1:16" x14ac:dyDescent="0.25">
      <c r="A376" s="48" t="s">
        <v>42</v>
      </c>
      <c r="C376" s="203">
        <v>27.548805531000031</v>
      </c>
      <c r="D376" s="204">
        <v>24.558730759999975</v>
      </c>
      <c r="E376" s="204">
        <v>33.70399899762257</v>
      </c>
      <c r="F376" s="204">
        <v>38.401523832187024</v>
      </c>
      <c r="G376" s="205">
        <v>124.2130591208096</v>
      </c>
      <c r="I376" s="95">
        <v>68.809083248281254</v>
      </c>
      <c r="J376" s="1"/>
      <c r="K376" s="27">
        <v>0</v>
      </c>
      <c r="L376" s="203">
        <v>27.548805531000028</v>
      </c>
      <c r="M376" s="204">
        <v>52.107536291000002</v>
      </c>
      <c r="N376" s="204">
        <v>85.811535288622579</v>
      </c>
      <c r="O376" s="205">
        <v>124.21305912080959</v>
      </c>
      <c r="P376" s="39">
        <v>0</v>
      </c>
    </row>
    <row r="377" spans="1:16" x14ac:dyDescent="0.25">
      <c r="A377" s="197" t="s">
        <v>130</v>
      </c>
      <c r="C377" s="207">
        <v>0.32341596985746013</v>
      </c>
      <c r="D377" s="208">
        <v>0.22195732021381295</v>
      </c>
      <c r="E377" s="208">
        <v>0.24923876551194771</v>
      </c>
      <c r="F377" s="208">
        <v>0.24929697466298734</v>
      </c>
      <c r="G377" s="209">
        <v>0.25605980817021612</v>
      </c>
      <c r="I377" s="210">
        <v>0.27478647001435053</v>
      </c>
      <c r="J377" s="5"/>
      <c r="K377" s="27">
        <v>0</v>
      </c>
      <c r="L377" s="207">
        <v>0.32341596985746002</v>
      </c>
      <c r="M377" s="208">
        <v>0.26608976913069854</v>
      </c>
      <c r="N377" s="208">
        <v>0.25920654510073227</v>
      </c>
      <c r="O377" s="211">
        <v>0.25605980817021612</v>
      </c>
      <c r="P377" s="39">
        <v>0</v>
      </c>
    </row>
    <row r="378" spans="1:16" x14ac:dyDescent="0.25">
      <c r="K378" s="27">
        <v>0</v>
      </c>
      <c r="P378" s="39">
        <v>0</v>
      </c>
    </row>
    <row r="379" spans="1:16" x14ac:dyDescent="0.25">
      <c r="A379" s="29" t="s">
        <v>197</v>
      </c>
      <c r="B379" s="33"/>
      <c r="C379" s="34" t="s">
        <v>3</v>
      </c>
      <c r="D379" s="35" t="s">
        <v>4</v>
      </c>
      <c r="E379" s="35" t="s">
        <v>5</v>
      </c>
      <c r="F379" s="35" t="s">
        <v>6</v>
      </c>
      <c r="G379" s="68">
        <v>2013</v>
      </c>
      <c r="H379" s="33"/>
      <c r="I379" s="36">
        <v>2012</v>
      </c>
      <c r="J379" s="30"/>
      <c r="K379" s="27" t="e">
        <v>#VALUE!</v>
      </c>
      <c r="L379" s="150" t="s">
        <v>36</v>
      </c>
      <c r="M379" s="151" t="s">
        <v>37</v>
      </c>
      <c r="N379" s="151" t="s">
        <v>38</v>
      </c>
      <c r="O379" s="152" t="s">
        <v>39</v>
      </c>
      <c r="P379" s="39" t="e">
        <v>#VALUE!</v>
      </c>
    </row>
    <row r="380" spans="1:16" x14ac:dyDescent="0.25">
      <c r="A380" s="75"/>
      <c r="B380" s="18"/>
      <c r="C380" s="158"/>
      <c r="D380" s="160"/>
      <c r="E380" s="160"/>
      <c r="F380" s="160"/>
      <c r="G380" s="161"/>
      <c r="H380" s="18"/>
      <c r="I380" s="214"/>
      <c r="J380" s="9"/>
      <c r="K380" s="27">
        <v>0</v>
      </c>
      <c r="L380" s="158"/>
      <c r="M380" s="159"/>
      <c r="N380" s="159"/>
      <c r="O380" s="165"/>
      <c r="P380" s="39">
        <v>0</v>
      </c>
    </row>
    <row r="381" spans="1:16" x14ac:dyDescent="0.25">
      <c r="A381" s="75" t="s">
        <v>191</v>
      </c>
      <c r="B381" s="18"/>
      <c r="C381" s="158"/>
      <c r="D381" s="160"/>
      <c r="E381" s="160"/>
      <c r="F381" s="160"/>
      <c r="G381" s="161"/>
      <c r="H381" s="18"/>
      <c r="I381" s="214"/>
      <c r="J381" s="9"/>
      <c r="K381" s="27">
        <v>0</v>
      </c>
      <c r="L381" s="158"/>
      <c r="M381" s="159"/>
      <c r="N381" s="159"/>
      <c r="O381" s="165"/>
      <c r="P381" s="39">
        <v>0</v>
      </c>
    </row>
    <row r="382" spans="1:16" x14ac:dyDescent="0.25">
      <c r="A382" s="75" t="s">
        <v>198</v>
      </c>
      <c r="B382" s="18"/>
      <c r="C382" s="158">
        <v>0</v>
      </c>
      <c r="D382" s="160">
        <v>0</v>
      </c>
      <c r="E382" s="160">
        <v>0</v>
      </c>
      <c r="F382" s="160">
        <v>0</v>
      </c>
      <c r="G382" s="161">
        <v>0</v>
      </c>
      <c r="H382" s="18"/>
      <c r="I382" s="214">
        <v>0</v>
      </c>
      <c r="J382" s="9"/>
      <c r="K382" s="27">
        <v>0</v>
      </c>
      <c r="L382" s="158">
        <v>0</v>
      </c>
      <c r="M382" s="159">
        <v>0</v>
      </c>
      <c r="N382" s="159">
        <v>0</v>
      </c>
      <c r="O382" s="165">
        <v>0</v>
      </c>
      <c r="P382" s="39">
        <v>0</v>
      </c>
    </row>
    <row r="383" spans="1:16" x14ac:dyDescent="0.25">
      <c r="A383" s="75" t="s">
        <v>199</v>
      </c>
      <c r="B383" s="18"/>
      <c r="C383" s="158"/>
      <c r="D383" s="160"/>
      <c r="E383" s="160"/>
      <c r="F383" s="160"/>
      <c r="G383" s="161"/>
      <c r="H383" s="18"/>
      <c r="I383" s="214"/>
      <c r="J383" s="9"/>
      <c r="K383" s="27">
        <v>0</v>
      </c>
      <c r="L383" s="158"/>
      <c r="M383" s="159"/>
      <c r="N383" s="159"/>
      <c r="O383" s="165"/>
      <c r="P383" s="39">
        <v>0</v>
      </c>
    </row>
    <row r="384" spans="1:16" x14ac:dyDescent="0.25">
      <c r="A384" s="75" t="s">
        <v>200</v>
      </c>
      <c r="B384" s="18"/>
      <c r="C384" s="158">
        <v>0</v>
      </c>
      <c r="D384" s="160">
        <v>0</v>
      </c>
      <c r="E384" s="160">
        <v>0</v>
      </c>
      <c r="F384" s="160">
        <v>0</v>
      </c>
      <c r="G384" s="161">
        <v>0</v>
      </c>
      <c r="H384" s="18"/>
      <c r="I384" s="214">
        <v>0</v>
      </c>
      <c r="J384" s="9"/>
      <c r="K384" s="27">
        <v>0</v>
      </c>
      <c r="L384" s="158">
        <v>0</v>
      </c>
      <c r="M384" s="159">
        <v>0</v>
      </c>
      <c r="N384" s="159">
        <v>0</v>
      </c>
      <c r="O384" s="165">
        <v>0</v>
      </c>
      <c r="P384" s="39">
        <v>0</v>
      </c>
    </row>
    <row r="385" spans="1:16" x14ac:dyDescent="0.25">
      <c r="A385" s="75" t="s">
        <v>201</v>
      </c>
      <c r="B385" s="18"/>
      <c r="C385" s="158">
        <v>2.8090909099999997</v>
      </c>
      <c r="D385" s="160">
        <v>2.0719817999999997</v>
      </c>
      <c r="E385" s="160">
        <v>1.5053044500000023</v>
      </c>
      <c r="F385" s="160">
        <v>-1.9556823400000001</v>
      </c>
      <c r="G385" s="161">
        <v>4.430694820000002</v>
      </c>
      <c r="H385" s="18"/>
      <c r="I385" s="214">
        <v>2.573184641000001</v>
      </c>
      <c r="J385" s="9"/>
      <c r="K385" s="27">
        <v>0</v>
      </c>
      <c r="L385" s="158">
        <v>2.8090909099999997</v>
      </c>
      <c r="M385" s="159">
        <v>4.8810727099999998</v>
      </c>
      <c r="N385" s="159">
        <v>6.3863771600000021</v>
      </c>
      <c r="O385" s="165">
        <v>4.4306948200000029</v>
      </c>
      <c r="P385" s="39">
        <v>0</v>
      </c>
    </row>
    <row r="386" spans="1:16" x14ac:dyDescent="0.25">
      <c r="A386" s="48" t="s">
        <v>192</v>
      </c>
      <c r="C386" s="203">
        <v>2.8090909099999997</v>
      </c>
      <c r="D386" s="204">
        <v>2.0719817999999997</v>
      </c>
      <c r="E386" s="204">
        <v>1.5053044500000023</v>
      </c>
      <c r="F386" s="204">
        <v>-1.9556823400000001</v>
      </c>
      <c r="G386" s="205">
        <v>4.430694820000002</v>
      </c>
      <c r="I386" s="95">
        <v>2.573184641000001</v>
      </c>
      <c r="J386" s="1"/>
      <c r="K386" s="27">
        <v>0</v>
      </c>
      <c r="L386" s="203">
        <v>2.8090909099999997</v>
      </c>
      <c r="M386" s="204">
        <v>4.8810727099999998</v>
      </c>
      <c r="N386" s="204">
        <v>6.3863771600000021</v>
      </c>
      <c r="O386" s="205">
        <v>4.4306948200000029</v>
      </c>
      <c r="P386" s="39">
        <v>0</v>
      </c>
    </row>
    <row r="387" spans="1:16" x14ac:dyDescent="0.25">
      <c r="A387" s="75"/>
      <c r="B387" s="18"/>
      <c r="C387" s="158"/>
      <c r="D387" s="160"/>
      <c r="E387" s="160"/>
      <c r="F387" s="160"/>
      <c r="G387" s="161"/>
      <c r="H387" s="18"/>
      <c r="I387" s="214"/>
      <c r="J387" s="9"/>
      <c r="K387" s="27">
        <v>0</v>
      </c>
      <c r="L387" s="158"/>
      <c r="M387" s="159"/>
      <c r="N387" s="159"/>
      <c r="O387" s="165"/>
      <c r="P387" s="39">
        <v>0</v>
      </c>
    </row>
    <row r="388" spans="1:16" x14ac:dyDescent="0.25">
      <c r="A388" s="75" t="s">
        <v>198</v>
      </c>
      <c r="B388" s="18"/>
      <c r="C388" s="158">
        <v>0</v>
      </c>
      <c r="D388" s="160">
        <v>0</v>
      </c>
      <c r="E388" s="160">
        <v>0</v>
      </c>
      <c r="F388" s="160">
        <v>0</v>
      </c>
      <c r="G388" s="161">
        <v>0</v>
      </c>
      <c r="H388" s="18"/>
      <c r="I388" s="214">
        <v>0</v>
      </c>
      <c r="J388" s="9"/>
      <c r="K388" s="27">
        <v>0</v>
      </c>
      <c r="L388" s="158">
        <v>0</v>
      </c>
      <c r="M388" s="159">
        <v>0</v>
      </c>
      <c r="N388" s="159">
        <v>0</v>
      </c>
      <c r="O388" s="165">
        <v>0</v>
      </c>
      <c r="P388" s="39">
        <v>0</v>
      </c>
    </row>
    <row r="389" spans="1:16" x14ac:dyDescent="0.25">
      <c r="A389" s="75" t="s">
        <v>199</v>
      </c>
      <c r="B389" s="18"/>
      <c r="C389" s="158"/>
      <c r="D389" s="160"/>
      <c r="E389" s="160"/>
      <c r="F389" s="160"/>
      <c r="G389" s="161"/>
      <c r="H389" s="18"/>
      <c r="I389" s="214"/>
      <c r="J389" s="9"/>
      <c r="K389" s="27">
        <v>0</v>
      </c>
      <c r="L389" s="158"/>
      <c r="M389" s="159"/>
      <c r="N389" s="159"/>
      <c r="O389" s="165"/>
      <c r="P389" s="39">
        <v>0</v>
      </c>
    </row>
    <row r="390" spans="1:16" x14ac:dyDescent="0.25">
      <c r="A390" s="75" t="s">
        <v>200</v>
      </c>
      <c r="B390" s="18"/>
      <c r="C390" s="158">
        <v>0</v>
      </c>
      <c r="D390" s="160">
        <v>0</v>
      </c>
      <c r="E390" s="160">
        <v>0</v>
      </c>
      <c r="F390" s="160">
        <v>0</v>
      </c>
      <c r="G390" s="161">
        <v>0</v>
      </c>
      <c r="H390" s="18"/>
      <c r="I390" s="214">
        <v>0</v>
      </c>
      <c r="J390" s="9"/>
      <c r="K390" s="27">
        <v>0</v>
      </c>
      <c r="L390" s="158">
        <v>0</v>
      </c>
      <c r="M390" s="159">
        <v>0</v>
      </c>
      <c r="N390" s="159">
        <v>0</v>
      </c>
      <c r="O390" s="165">
        <v>0</v>
      </c>
      <c r="P390" s="39">
        <v>0</v>
      </c>
    </row>
    <row r="391" spans="1:16" x14ac:dyDescent="0.25">
      <c r="A391" s="75" t="s">
        <v>201</v>
      </c>
      <c r="B391" s="18"/>
      <c r="C391" s="158">
        <v>-0.2898136800000008</v>
      </c>
      <c r="D391" s="160">
        <v>-7.3779440000000029E-2</v>
      </c>
      <c r="E391" s="160">
        <v>1.0707000000090283E-4</v>
      </c>
      <c r="F391" s="160">
        <v>-6.3777243660000025</v>
      </c>
      <c r="G391" s="161">
        <v>-6.7412104160000021</v>
      </c>
      <c r="H391" s="18"/>
      <c r="I391" s="214">
        <v>-9.4253462610000014</v>
      </c>
      <c r="J391" s="9"/>
      <c r="K391" s="27">
        <v>0</v>
      </c>
      <c r="L391" s="158">
        <v>-0.2898136800000008</v>
      </c>
      <c r="M391" s="159">
        <v>-0.36359312000000082</v>
      </c>
      <c r="N391" s="159">
        <v>-0.36348604999999989</v>
      </c>
      <c r="O391" s="165">
        <v>-6.741210416000003</v>
      </c>
      <c r="P391" s="39">
        <v>0</v>
      </c>
    </row>
    <row r="392" spans="1:16" x14ac:dyDescent="0.25">
      <c r="A392" s="48" t="s">
        <v>42</v>
      </c>
      <c r="C392" s="203">
        <v>-0.2898136800000008</v>
      </c>
      <c r="D392" s="204">
        <v>-7.3779440000000029E-2</v>
      </c>
      <c r="E392" s="204">
        <v>1.0707000000090283E-4</v>
      </c>
      <c r="F392" s="204">
        <v>-6.3777243660000025</v>
      </c>
      <c r="G392" s="205">
        <v>-6.7412104160000021</v>
      </c>
      <c r="I392" s="95">
        <v>-9.4253462610000014</v>
      </c>
      <c r="J392" s="1"/>
      <c r="K392" s="27">
        <v>0</v>
      </c>
      <c r="L392" s="203">
        <v>-0.2898136800000008</v>
      </c>
      <c r="M392" s="204">
        <v>-0.36359312000000082</v>
      </c>
      <c r="N392" s="204">
        <v>-0.36348604999999989</v>
      </c>
      <c r="O392" s="205">
        <v>-6.741210416000003</v>
      </c>
      <c r="P392" s="39">
        <v>0</v>
      </c>
    </row>
    <row r="393" spans="1:16" x14ac:dyDescent="0.25">
      <c r="A393" s="197" t="s">
        <v>130</v>
      </c>
      <c r="C393" s="207">
        <v>-0.10316991841321392</v>
      </c>
      <c r="D393" s="208">
        <v>-3.5608150612133772E-2</v>
      </c>
      <c r="E393" s="208">
        <v>7.1128468397806612E-5</v>
      </c>
      <c r="F393" s="208">
        <v>3.2611248951606333</v>
      </c>
      <c r="G393" s="209">
        <v>-1.5214792915933666</v>
      </c>
      <c r="I393" s="210">
        <v>-3.6629109745257482</v>
      </c>
      <c r="J393" s="5"/>
      <c r="K393" s="27">
        <v>0</v>
      </c>
      <c r="L393" s="207">
        <v>-0.10316991841321392</v>
      </c>
      <c r="M393" s="208">
        <v>-7.4490412579820156E-2</v>
      </c>
      <c r="N393" s="208">
        <v>-5.6915844600696867E-2</v>
      </c>
      <c r="O393" s="211">
        <v>-1.5214792915933666</v>
      </c>
      <c r="P393" s="39">
        <v>0</v>
      </c>
    </row>
    <row r="394" spans="1:16" x14ac:dyDescent="0.25">
      <c r="A394" s="17"/>
      <c r="C394" s="23"/>
      <c r="D394" s="23"/>
      <c r="E394" s="23"/>
      <c r="F394" s="23"/>
      <c r="G394" s="23"/>
      <c r="I394" s="23"/>
      <c r="J394" s="23"/>
      <c r="K394" s="27">
        <v>0</v>
      </c>
      <c r="L394" s="23"/>
      <c r="M394" s="23"/>
      <c r="N394" s="23"/>
      <c r="O394" s="23"/>
      <c r="P394" s="39">
        <v>0</v>
      </c>
    </row>
    <row r="395" spans="1:16" x14ac:dyDescent="0.25">
      <c r="K395" s="27">
        <v>0</v>
      </c>
      <c r="P395" s="39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1"/>
  <sheetViews>
    <sheetView showGridLines="0" zoomScale="80" zoomScaleNormal="80" workbookViewId="0"/>
  </sheetViews>
  <sheetFormatPr defaultRowHeight="15" x14ac:dyDescent="0.25"/>
  <cols>
    <col min="1" max="1" width="75.140625" style="63" bestFit="1" customWidth="1"/>
    <col min="2" max="2" width="7.7109375" style="27" customWidth="1"/>
    <col min="3" max="3" width="12.85546875" style="26" bestFit="1" customWidth="1"/>
    <col min="4" max="4" width="12" style="26" bestFit="1" customWidth="1"/>
    <col min="5" max="6" width="10.85546875" style="26" bestFit="1" customWidth="1"/>
    <col min="7" max="7" width="12.85546875" style="26" bestFit="1" customWidth="1"/>
    <col min="8" max="8" width="1.140625" style="280" customWidth="1"/>
    <col min="9" max="9" width="11.7109375" style="26" bestFit="1" customWidth="1"/>
    <col min="10" max="10" width="7.7109375" style="26" bestFit="1" customWidth="1"/>
    <col min="11" max="14" width="12.85546875" style="26" bestFit="1" customWidth="1"/>
    <col min="15" max="15" width="1.140625" style="39" customWidth="1"/>
    <col min="16" max="16384" width="9.140625" style="28"/>
  </cols>
  <sheetData>
    <row r="1" spans="1:15" x14ac:dyDescent="0.25">
      <c r="A1" s="24" t="s">
        <v>0</v>
      </c>
      <c r="O1" s="28"/>
    </row>
    <row r="2" spans="1:15" x14ac:dyDescent="0.25">
      <c r="A2" s="281" t="s">
        <v>1</v>
      </c>
      <c r="B2" s="26"/>
      <c r="E2" s="280"/>
      <c r="G2" s="30"/>
      <c r="H2" s="26"/>
      <c r="K2" s="28"/>
      <c r="L2" s="28"/>
      <c r="M2" s="28"/>
      <c r="N2" s="28"/>
      <c r="O2" s="28"/>
    </row>
    <row r="3" spans="1:15" x14ac:dyDescent="0.25">
      <c r="A3" s="282" t="s">
        <v>2</v>
      </c>
      <c r="B3" s="28"/>
      <c r="C3" s="283" t="s">
        <v>3</v>
      </c>
      <c r="D3" s="284" t="s">
        <v>4</v>
      </c>
      <c r="E3" s="499" t="s">
        <v>5</v>
      </c>
      <c r="F3" s="498" t="s">
        <v>6</v>
      </c>
      <c r="H3" s="286"/>
      <c r="I3" s="287">
        <v>2013</v>
      </c>
      <c r="J3" s="28"/>
      <c r="K3" s="28"/>
      <c r="L3" s="28"/>
      <c r="M3" s="28"/>
      <c r="N3" s="28"/>
      <c r="O3" s="28"/>
    </row>
    <row r="4" spans="1:15" x14ac:dyDescent="0.25">
      <c r="A4" s="288" t="s">
        <v>7</v>
      </c>
      <c r="B4" s="28"/>
      <c r="C4" s="289">
        <v>942.06568006999998</v>
      </c>
      <c r="D4" s="290">
        <v>1329.69746224</v>
      </c>
      <c r="E4" s="497">
        <v>1377.4424530000001</v>
      </c>
      <c r="F4" s="496">
        <v>1177.5771234544507</v>
      </c>
      <c r="G4" s="28"/>
      <c r="H4" s="291"/>
      <c r="I4" s="487">
        <v>1085.1048178532001</v>
      </c>
      <c r="J4" s="28"/>
      <c r="K4" s="28"/>
      <c r="L4" s="28"/>
      <c r="M4" s="28"/>
      <c r="N4" s="28"/>
      <c r="O4" s="28"/>
    </row>
    <row r="5" spans="1:15" x14ac:dyDescent="0.25">
      <c r="A5" s="288" t="s">
        <v>8</v>
      </c>
      <c r="B5" s="28"/>
      <c r="C5" s="292">
        <v>922.73141099999998</v>
      </c>
      <c r="D5" s="290">
        <v>1180.041841617526</v>
      </c>
      <c r="E5" s="491">
        <v>1197.8640861502251</v>
      </c>
      <c r="F5" s="490">
        <v>1308.9542717037211</v>
      </c>
      <c r="G5" s="28"/>
      <c r="H5" s="291"/>
      <c r="I5" s="487">
        <v>875.49127414680004</v>
      </c>
      <c r="J5" s="28"/>
      <c r="K5" s="28"/>
      <c r="L5" s="28"/>
      <c r="M5" s="28"/>
      <c r="N5" s="28"/>
      <c r="O5" s="28"/>
    </row>
    <row r="6" spans="1:15" x14ac:dyDescent="0.25">
      <c r="A6" s="288" t="s">
        <v>9</v>
      </c>
      <c r="B6" s="28"/>
      <c r="C6" s="292">
        <v>2200.5074850000001</v>
      </c>
      <c r="D6" s="290">
        <v>1949.99332428</v>
      </c>
      <c r="E6" s="491">
        <v>1916.1733953399998</v>
      </c>
      <c r="F6" s="490">
        <v>2345.7085344537359</v>
      </c>
      <c r="G6" s="28"/>
      <c r="H6" s="291"/>
      <c r="I6" s="487">
        <v>2127.5889429999997</v>
      </c>
      <c r="J6" s="28"/>
      <c r="K6" s="28"/>
      <c r="L6" s="28"/>
      <c r="M6" s="28"/>
      <c r="N6" s="28"/>
      <c r="O6" s="28"/>
    </row>
    <row r="7" spans="1:15" x14ac:dyDescent="0.25">
      <c r="A7" s="288" t="s">
        <v>10</v>
      </c>
      <c r="B7" s="28"/>
      <c r="C7" s="292">
        <v>313.14365700000002</v>
      </c>
      <c r="D7" s="290">
        <v>313.14365700000002</v>
      </c>
      <c r="E7" s="491">
        <v>313.14365700000002</v>
      </c>
      <c r="F7" s="490">
        <v>313.14365700000002</v>
      </c>
      <c r="G7" s="28"/>
      <c r="H7" s="291"/>
      <c r="I7" s="487">
        <v>313.14365700000002</v>
      </c>
      <c r="J7" s="28"/>
      <c r="K7" s="28"/>
      <c r="L7" s="28"/>
      <c r="M7" s="28"/>
      <c r="N7" s="28"/>
      <c r="O7" s="28"/>
    </row>
    <row r="8" spans="1:15" x14ac:dyDescent="0.25">
      <c r="A8" s="288" t="s">
        <v>11</v>
      </c>
      <c r="B8" s="28"/>
      <c r="C8" s="292">
        <v>775.19659226999988</v>
      </c>
      <c r="D8" s="290">
        <v>793.58881643624215</v>
      </c>
      <c r="E8" s="491">
        <v>1002.4121228408543</v>
      </c>
      <c r="F8" s="490">
        <v>833.3161390146754</v>
      </c>
      <c r="G8" s="28"/>
      <c r="H8" s="291"/>
      <c r="I8" s="487">
        <v>513.31194347850646</v>
      </c>
      <c r="J8" s="28"/>
      <c r="K8" s="28"/>
      <c r="L8" s="28"/>
      <c r="M8" s="28"/>
      <c r="N8" s="28"/>
      <c r="O8" s="28"/>
    </row>
    <row r="9" spans="1:15" x14ac:dyDescent="0.25">
      <c r="A9" s="293" t="s">
        <v>12</v>
      </c>
      <c r="B9" s="28"/>
      <c r="C9" s="294">
        <v>5153.6448253400004</v>
      </c>
      <c r="D9" s="295">
        <v>5566.4651015737682</v>
      </c>
      <c r="E9" s="486">
        <v>5807.0357143310785</v>
      </c>
      <c r="F9" s="485">
        <v>5978.6997256265822</v>
      </c>
      <c r="G9" s="28"/>
      <c r="H9" s="291"/>
      <c r="I9" s="484">
        <v>4914.6406354785067</v>
      </c>
      <c r="J9" s="28"/>
      <c r="K9" s="28"/>
      <c r="L9" s="28"/>
      <c r="M9" s="28"/>
      <c r="N9" s="28"/>
      <c r="O9" s="28"/>
    </row>
    <row r="10" spans="1:15" x14ac:dyDescent="0.25">
      <c r="A10" s="288"/>
      <c r="B10" s="28"/>
      <c r="C10" s="292"/>
      <c r="D10" s="290"/>
      <c r="E10" s="492"/>
      <c r="F10" s="488"/>
      <c r="G10" s="28"/>
      <c r="H10" s="291"/>
      <c r="I10" s="487"/>
      <c r="J10" s="28"/>
      <c r="K10" s="28"/>
      <c r="L10" s="28"/>
      <c r="M10" s="28"/>
      <c r="N10" s="28"/>
      <c r="O10" s="28"/>
    </row>
    <row r="11" spans="1:15" x14ac:dyDescent="0.25">
      <c r="A11" s="288" t="s">
        <v>13</v>
      </c>
      <c r="B11" s="28"/>
      <c r="C11" s="292">
        <v>1731.0442254299999</v>
      </c>
      <c r="D11" s="290">
        <v>1770.2851310300002</v>
      </c>
      <c r="E11" s="491">
        <v>1788.2807240695979</v>
      </c>
      <c r="F11" s="490">
        <v>1829.1560816944918</v>
      </c>
      <c r="G11" s="28"/>
      <c r="H11" s="291"/>
      <c r="I11" s="487">
        <v>1710.5326949999999</v>
      </c>
      <c r="J11" s="28"/>
      <c r="K11" s="28"/>
      <c r="L11" s="28"/>
      <c r="M11" s="28"/>
      <c r="N11" s="28"/>
      <c r="O11" s="28"/>
    </row>
    <row r="12" spans="1:15" x14ac:dyDescent="0.25">
      <c r="A12" s="288" t="s">
        <v>14</v>
      </c>
      <c r="B12" s="28"/>
      <c r="C12" s="292">
        <v>279.96577704560002</v>
      </c>
      <c r="D12" s="290">
        <v>282.14627200000001</v>
      </c>
      <c r="E12" s="491">
        <v>282.93352899999996</v>
      </c>
      <c r="F12" s="490">
        <v>282.45625177310001</v>
      </c>
      <c r="G12" s="28"/>
      <c r="H12" s="291"/>
      <c r="I12" s="487">
        <v>280.01768400000003</v>
      </c>
      <c r="J12" s="28"/>
      <c r="K12" s="28"/>
      <c r="L12" s="28"/>
      <c r="M12" s="28"/>
      <c r="N12" s="28"/>
      <c r="O12" s="28"/>
    </row>
    <row r="13" spans="1:15" x14ac:dyDescent="0.25">
      <c r="A13" s="288" t="s">
        <v>15</v>
      </c>
      <c r="B13" s="28"/>
      <c r="C13" s="292">
        <v>684.09743357000002</v>
      </c>
      <c r="D13" s="290">
        <v>774.87294003</v>
      </c>
      <c r="E13" s="491">
        <v>898.22058689999994</v>
      </c>
      <c r="F13" s="490">
        <v>1159.6879102099999</v>
      </c>
      <c r="G13" s="28"/>
      <c r="H13" s="291"/>
      <c r="I13" s="487">
        <v>502.21</v>
      </c>
      <c r="J13" s="28"/>
      <c r="K13" s="28"/>
      <c r="L13" s="28"/>
      <c r="M13" s="28"/>
      <c r="N13" s="28"/>
      <c r="O13" s="28"/>
    </row>
    <row r="14" spans="1:15" x14ac:dyDescent="0.25">
      <c r="A14" s="288" t="s">
        <v>16</v>
      </c>
      <c r="B14" s="28"/>
      <c r="C14" s="292">
        <v>3.1168589999999998</v>
      </c>
      <c r="D14" s="290">
        <v>3.1168589999999998</v>
      </c>
      <c r="E14" s="491">
        <v>3.1168589999999998</v>
      </c>
      <c r="F14" s="490">
        <v>0.60639399999999999</v>
      </c>
      <c r="G14" s="28"/>
      <c r="H14" s="291"/>
      <c r="I14" s="487">
        <v>3.1168589999999998</v>
      </c>
      <c r="J14" s="28"/>
      <c r="K14" s="28"/>
      <c r="L14" s="28"/>
      <c r="M14" s="28"/>
      <c r="N14" s="28"/>
      <c r="O14" s="28"/>
    </row>
    <row r="15" spans="1:15" x14ac:dyDescent="0.25">
      <c r="A15" s="288" t="s">
        <v>17</v>
      </c>
      <c r="B15" s="28"/>
      <c r="C15" s="292">
        <v>222.29005800000002</v>
      </c>
      <c r="D15" s="290">
        <v>247.62823161</v>
      </c>
      <c r="E15" s="491">
        <v>289.93336299999999</v>
      </c>
      <c r="F15" s="490">
        <v>334.52383070761198</v>
      </c>
      <c r="G15" s="28"/>
      <c r="H15" s="291"/>
      <c r="I15" s="487">
        <v>204.36940000000001</v>
      </c>
      <c r="J15" s="28"/>
      <c r="K15" s="28"/>
      <c r="L15" s="28"/>
      <c r="M15" s="28"/>
      <c r="N15" s="28"/>
      <c r="O15" s="28"/>
    </row>
    <row r="16" spans="1:15" x14ac:dyDescent="0.25">
      <c r="A16" s="293" t="s">
        <v>18</v>
      </c>
      <c r="B16" s="28"/>
      <c r="C16" s="294">
        <v>2920.5143530455998</v>
      </c>
      <c r="D16" s="295">
        <v>3078.0494336700003</v>
      </c>
      <c r="E16" s="486">
        <v>3262.4850619695981</v>
      </c>
      <c r="F16" s="485">
        <v>3606.4304683852033</v>
      </c>
      <c r="G16" s="28"/>
      <c r="H16" s="291"/>
      <c r="I16" s="484">
        <v>2700.2466380000001</v>
      </c>
      <c r="J16" s="28"/>
      <c r="K16" s="28"/>
      <c r="L16" s="28"/>
      <c r="M16" s="28"/>
      <c r="N16" s="28"/>
      <c r="O16" s="28"/>
    </row>
    <row r="17" spans="1:15" x14ac:dyDescent="0.25">
      <c r="A17" s="288"/>
      <c r="B17" s="28"/>
      <c r="C17" s="292"/>
      <c r="D17" s="290"/>
      <c r="E17" s="492"/>
      <c r="F17" s="488"/>
      <c r="G17" s="28"/>
      <c r="H17" s="291"/>
      <c r="I17" s="487"/>
      <c r="J17" s="28"/>
      <c r="K17" s="28"/>
      <c r="L17" s="28"/>
      <c r="M17" s="28"/>
      <c r="N17" s="28"/>
      <c r="O17" s="28"/>
    </row>
    <row r="18" spans="1:15" x14ac:dyDescent="0.25">
      <c r="A18" s="296" t="s">
        <v>19</v>
      </c>
      <c r="B18" s="28"/>
      <c r="C18" s="294">
        <v>8074.1591783856002</v>
      </c>
      <c r="D18" s="295">
        <v>8644.5145352437685</v>
      </c>
      <c r="E18" s="486">
        <v>9069.5207763006765</v>
      </c>
      <c r="F18" s="485">
        <v>9585.1301940117846</v>
      </c>
      <c r="G18" s="28"/>
      <c r="H18" s="291"/>
      <c r="I18" s="484">
        <v>7614.8872734785073</v>
      </c>
      <c r="J18" s="28"/>
      <c r="K18" s="28"/>
      <c r="L18" s="28"/>
      <c r="M18" s="28"/>
      <c r="N18" s="28"/>
      <c r="O18" s="28"/>
    </row>
    <row r="19" spans="1:15" x14ac:dyDescent="0.25">
      <c r="A19" s="288"/>
      <c r="B19" s="28"/>
      <c r="C19" s="292"/>
      <c r="D19" s="290"/>
      <c r="E19" s="495"/>
      <c r="F19" s="490"/>
      <c r="G19" s="28"/>
      <c r="H19" s="291"/>
      <c r="I19" s="487"/>
      <c r="J19" s="28"/>
      <c r="K19" s="28"/>
      <c r="L19" s="28"/>
      <c r="M19" s="28"/>
      <c r="N19" s="28"/>
      <c r="O19" s="28"/>
    </row>
    <row r="20" spans="1:15" x14ac:dyDescent="0.25">
      <c r="A20" s="288" t="s">
        <v>20</v>
      </c>
      <c r="B20" s="28"/>
      <c r="C20" s="292">
        <v>3080.1347599999999</v>
      </c>
      <c r="D20" s="290">
        <v>3763.2943309899997</v>
      </c>
      <c r="E20" s="494">
        <v>3932.7647757499999</v>
      </c>
      <c r="F20" s="493">
        <v>4144.8378366971328</v>
      </c>
      <c r="G20" s="28"/>
      <c r="H20" s="291"/>
      <c r="I20" s="487">
        <v>3094.9621290000005</v>
      </c>
      <c r="J20" s="28"/>
      <c r="K20" s="28"/>
      <c r="L20" s="28"/>
      <c r="M20" s="28"/>
      <c r="N20" s="28"/>
      <c r="O20" s="28"/>
    </row>
    <row r="21" spans="1:15" x14ac:dyDescent="0.25">
      <c r="A21" s="288" t="s">
        <v>21</v>
      </c>
      <c r="B21" s="28"/>
      <c r="C21" s="292">
        <v>1320.4894305999999</v>
      </c>
      <c r="D21" s="290">
        <v>1123.739073847526</v>
      </c>
      <c r="E21" s="491">
        <v>1279.5878373600003</v>
      </c>
      <c r="F21" s="490">
        <v>1298.3434578793781</v>
      </c>
      <c r="G21" s="28"/>
      <c r="H21" s="291"/>
      <c r="I21" s="487">
        <v>1373.3628170395839</v>
      </c>
      <c r="J21" s="28"/>
      <c r="K21" s="28"/>
      <c r="L21" s="28"/>
      <c r="M21" s="28"/>
      <c r="N21" s="28"/>
      <c r="O21" s="28"/>
    </row>
    <row r="22" spans="1:15" x14ac:dyDescent="0.25">
      <c r="A22" s="288" t="s">
        <v>22</v>
      </c>
      <c r="B22" s="28"/>
      <c r="C22" s="292">
        <v>201.78888279999924</v>
      </c>
      <c r="D22" s="290">
        <v>210.66351808182526</v>
      </c>
      <c r="E22" s="489">
        <v>146.49223282164957</v>
      </c>
      <c r="F22" s="488">
        <v>150.35599570942779</v>
      </c>
      <c r="G22" s="28"/>
      <c r="H22" s="291"/>
      <c r="I22" s="487">
        <v>84.682004851307866</v>
      </c>
      <c r="J22" s="28"/>
      <c r="K22" s="28"/>
      <c r="L22" s="28"/>
      <c r="M22" s="28"/>
      <c r="N22" s="28"/>
      <c r="O22" s="28"/>
    </row>
    <row r="23" spans="1:15" x14ac:dyDescent="0.25">
      <c r="A23" s="293" t="s">
        <v>23</v>
      </c>
      <c r="B23" s="28"/>
      <c r="C23" s="294">
        <v>4602.4130733999991</v>
      </c>
      <c r="D23" s="295">
        <v>5097.696922919351</v>
      </c>
      <c r="E23" s="486">
        <v>5358.8448459316505</v>
      </c>
      <c r="F23" s="485">
        <v>5593.5372902859381</v>
      </c>
      <c r="G23" s="28"/>
      <c r="H23" s="291"/>
      <c r="I23" s="484">
        <v>4553.0069508908928</v>
      </c>
      <c r="J23" s="28"/>
      <c r="K23" s="28"/>
      <c r="L23" s="28"/>
      <c r="M23" s="28"/>
      <c r="N23" s="28"/>
      <c r="O23" s="28"/>
    </row>
    <row r="24" spans="1:15" x14ac:dyDescent="0.25">
      <c r="A24" s="288"/>
      <c r="B24" s="28"/>
      <c r="C24" s="292"/>
      <c r="D24" s="290"/>
      <c r="E24" s="492"/>
      <c r="F24" s="488"/>
      <c r="G24" s="28"/>
      <c r="H24" s="291"/>
      <c r="I24" s="487"/>
      <c r="J24" s="28"/>
      <c r="K24" s="28"/>
      <c r="L24" s="28"/>
      <c r="M24" s="28"/>
      <c r="N24" s="28"/>
      <c r="O24" s="28"/>
    </row>
    <row r="25" spans="1:15" x14ac:dyDescent="0.25">
      <c r="A25" s="288" t="s">
        <v>24</v>
      </c>
      <c r="B25" s="28"/>
      <c r="C25" s="292">
        <v>473.14923900000002</v>
      </c>
      <c r="D25" s="290">
        <v>504.03242015135481</v>
      </c>
      <c r="E25" s="491">
        <v>567.85460024999998</v>
      </c>
      <c r="F25" s="490">
        <v>680.85275160288313</v>
      </c>
      <c r="G25" s="28"/>
      <c r="H25" s="291"/>
      <c r="I25" s="487">
        <v>217.01182999999997</v>
      </c>
      <c r="J25" s="28"/>
      <c r="K25" s="28"/>
      <c r="L25" s="28"/>
      <c r="M25" s="28"/>
      <c r="N25" s="28"/>
      <c r="O25" s="28"/>
    </row>
    <row r="26" spans="1:15" x14ac:dyDescent="0.25">
      <c r="A26" s="288" t="s">
        <v>25</v>
      </c>
      <c r="B26" s="28"/>
      <c r="C26" s="292">
        <v>287.83368899999999</v>
      </c>
      <c r="D26" s="290">
        <v>318.22015561000001</v>
      </c>
      <c r="E26" s="489">
        <v>358.03507399999995</v>
      </c>
      <c r="F26" s="488">
        <v>536.81720972089943</v>
      </c>
      <c r="G26" s="28"/>
      <c r="H26" s="291"/>
      <c r="I26" s="487">
        <v>217.80423400000004</v>
      </c>
      <c r="J26" s="28"/>
      <c r="K26" s="28"/>
      <c r="L26" s="28"/>
      <c r="M26" s="28"/>
      <c r="N26" s="28"/>
      <c r="O26" s="28"/>
    </row>
    <row r="27" spans="1:15" x14ac:dyDescent="0.25">
      <c r="A27" s="293" t="s">
        <v>26</v>
      </c>
      <c r="B27" s="28"/>
      <c r="C27" s="294">
        <v>760.98292800000002</v>
      </c>
      <c r="D27" s="295">
        <v>822.25257576135482</v>
      </c>
      <c r="E27" s="486">
        <v>925.88967424999987</v>
      </c>
      <c r="F27" s="485">
        <v>1217.6699613237824</v>
      </c>
      <c r="G27" s="28"/>
      <c r="H27" s="291"/>
      <c r="I27" s="484">
        <v>434.81606399999998</v>
      </c>
      <c r="J27" s="28"/>
      <c r="K27" s="28"/>
      <c r="L27" s="28"/>
      <c r="M27" s="28"/>
      <c r="N27" s="28"/>
      <c r="O27" s="28"/>
    </row>
    <row r="28" spans="1:15" x14ac:dyDescent="0.25">
      <c r="A28" s="288"/>
      <c r="B28" s="28"/>
      <c r="C28" s="292"/>
      <c r="D28" s="290"/>
      <c r="E28" s="492"/>
      <c r="F28" s="488"/>
      <c r="G28" s="28"/>
      <c r="H28" s="291"/>
      <c r="I28" s="487"/>
      <c r="J28" s="28"/>
      <c r="K28" s="28"/>
      <c r="L28" s="28"/>
      <c r="M28" s="28"/>
      <c r="N28" s="28"/>
      <c r="O28" s="28"/>
    </row>
    <row r="29" spans="1:15" x14ac:dyDescent="0.25">
      <c r="A29" s="293" t="s">
        <v>27</v>
      </c>
      <c r="B29" s="28"/>
      <c r="C29" s="294">
        <v>641.82995299999993</v>
      </c>
      <c r="D29" s="295">
        <v>631.27226444999985</v>
      </c>
      <c r="E29" s="486">
        <v>646.28315236280002</v>
      </c>
      <c r="F29" s="485">
        <v>637.78274786832219</v>
      </c>
      <c r="G29" s="28"/>
      <c r="H29" s="291"/>
      <c r="I29" s="484">
        <v>611.52618000000007</v>
      </c>
      <c r="J29" s="28"/>
      <c r="K29" s="28"/>
      <c r="L29" s="28"/>
      <c r="M29" s="28"/>
      <c r="N29" s="28"/>
      <c r="O29" s="28"/>
    </row>
    <row r="30" spans="1:15" x14ac:dyDescent="0.25">
      <c r="A30" s="288"/>
      <c r="B30" s="28"/>
      <c r="C30" s="292"/>
      <c r="D30" s="290"/>
      <c r="E30" s="492"/>
      <c r="F30" s="488"/>
      <c r="G30" s="28"/>
      <c r="H30" s="291"/>
      <c r="I30" s="487"/>
      <c r="J30" s="28"/>
      <c r="K30" s="28"/>
      <c r="L30" s="28"/>
      <c r="M30" s="28"/>
      <c r="N30" s="28"/>
      <c r="O30" s="28"/>
    </row>
    <row r="31" spans="1:15" x14ac:dyDescent="0.25">
      <c r="A31" s="288" t="s">
        <v>28</v>
      </c>
      <c r="B31" s="28"/>
      <c r="C31" s="292">
        <v>131.14939999999999</v>
      </c>
      <c r="D31" s="290">
        <v>131.14939999999999</v>
      </c>
      <c r="E31" s="491">
        <v>133.40609700000002</v>
      </c>
      <c r="F31" s="490">
        <v>135.33754500000001</v>
      </c>
      <c r="G31" s="28"/>
      <c r="H31" s="291"/>
      <c r="I31" s="487">
        <v>131.14939999999999</v>
      </c>
      <c r="J31" s="28"/>
      <c r="K31" s="28"/>
      <c r="L31" s="28"/>
      <c r="M31" s="28"/>
      <c r="N31" s="28"/>
      <c r="O31" s="28"/>
    </row>
    <row r="32" spans="1:15" x14ac:dyDescent="0.25">
      <c r="A32" s="288" t="s">
        <v>29</v>
      </c>
      <c r="B32" s="28"/>
      <c r="C32" s="292">
        <v>-3.2749999999999999</v>
      </c>
      <c r="D32" s="290">
        <v>-3.2749999999999999</v>
      </c>
      <c r="E32" s="489">
        <v>-3.2749999999999999</v>
      </c>
      <c r="F32" s="488">
        <v>-3.2750400000000002</v>
      </c>
      <c r="G32" s="28"/>
      <c r="H32" s="291"/>
      <c r="I32" s="487">
        <v>-3.2749999999999999</v>
      </c>
      <c r="J32" s="28"/>
      <c r="K32" s="28"/>
      <c r="L32" s="28"/>
      <c r="M32" s="28"/>
      <c r="N32" s="28"/>
      <c r="O32" s="28"/>
    </row>
    <row r="33" spans="1:15" x14ac:dyDescent="0.25">
      <c r="A33" s="288" t="s">
        <v>30</v>
      </c>
      <c r="B33" s="28"/>
      <c r="C33" s="292">
        <v>291.31704714480003</v>
      </c>
      <c r="D33" s="290">
        <v>291.55027100000001</v>
      </c>
      <c r="E33" s="491">
        <v>291.45913299999995</v>
      </c>
      <c r="F33" s="490">
        <v>267.26467914320091</v>
      </c>
      <c r="G33" s="28"/>
      <c r="H33" s="291"/>
      <c r="I33" s="487">
        <v>288.73683</v>
      </c>
      <c r="J33" s="28"/>
      <c r="K33" s="28"/>
      <c r="L33" s="28"/>
      <c r="M33" s="28"/>
      <c r="N33" s="28"/>
      <c r="O33" s="28"/>
    </row>
    <row r="34" spans="1:15" x14ac:dyDescent="0.25">
      <c r="A34" s="288" t="s">
        <v>31</v>
      </c>
      <c r="B34" s="28"/>
      <c r="C34" s="292">
        <v>1094.892893</v>
      </c>
      <c r="D34" s="290">
        <v>1109.7548980000001</v>
      </c>
      <c r="E34" s="491">
        <v>1133.4268498572001</v>
      </c>
      <c r="F34" s="490">
        <v>1066.7854739732213</v>
      </c>
      <c r="G34" s="28"/>
      <c r="H34" s="291"/>
      <c r="I34" s="487">
        <v>1089.4993529999999</v>
      </c>
      <c r="J34" s="28"/>
      <c r="K34" s="28"/>
      <c r="L34" s="28"/>
      <c r="M34" s="28"/>
      <c r="N34" s="28"/>
      <c r="O34" s="28"/>
    </row>
    <row r="35" spans="1:15" x14ac:dyDescent="0.25">
      <c r="A35" s="288" t="s">
        <v>32</v>
      </c>
      <c r="B35" s="28"/>
      <c r="C35" s="292">
        <v>554.84889017471596</v>
      </c>
      <c r="D35" s="290">
        <v>564.11322017735324</v>
      </c>
      <c r="E35" s="489">
        <v>583.48602279999989</v>
      </c>
      <c r="F35" s="488">
        <v>670.02753641732136</v>
      </c>
      <c r="G35" s="28"/>
      <c r="H35" s="291"/>
      <c r="I35" s="487">
        <v>509.42750468041595</v>
      </c>
      <c r="J35" s="28"/>
      <c r="K35" s="28"/>
      <c r="L35" s="28"/>
      <c r="M35" s="28"/>
      <c r="N35" s="28"/>
      <c r="O35" s="28"/>
    </row>
    <row r="36" spans="1:15" x14ac:dyDescent="0.25">
      <c r="A36" s="293" t="s">
        <v>33</v>
      </c>
      <c r="B36" s="28"/>
      <c r="C36" s="294">
        <v>2068.933230319516</v>
      </c>
      <c r="D36" s="295">
        <v>2093.2927891773534</v>
      </c>
      <c r="E36" s="486">
        <v>2138.5031026572001</v>
      </c>
      <c r="F36" s="485">
        <v>2136.1401945337434</v>
      </c>
      <c r="G36" s="28"/>
      <c r="H36" s="291"/>
      <c r="I36" s="484">
        <v>2015.5380876804159</v>
      </c>
      <c r="J36" s="28"/>
      <c r="K36" s="28"/>
      <c r="L36" s="28"/>
      <c r="M36" s="28"/>
      <c r="N36" s="28"/>
      <c r="O36" s="28"/>
    </row>
    <row r="37" spans="1:15" x14ac:dyDescent="0.25">
      <c r="A37" s="293" t="s">
        <v>34</v>
      </c>
      <c r="B37" s="28"/>
      <c r="C37" s="297">
        <v>8074.159184719515</v>
      </c>
      <c r="D37" s="298">
        <v>8644.5145523080591</v>
      </c>
      <c r="E37" s="483">
        <v>9069.5207752016504</v>
      </c>
      <c r="F37" s="482">
        <v>9585.1301940117864</v>
      </c>
      <c r="G37" s="28"/>
      <c r="H37" s="291"/>
      <c r="I37" s="481">
        <v>7614.8872825713079</v>
      </c>
      <c r="J37" s="28"/>
      <c r="K37" s="28"/>
      <c r="L37" s="28"/>
      <c r="M37" s="28"/>
      <c r="N37" s="28"/>
      <c r="O37" s="28"/>
    </row>
    <row r="38" spans="1:15" hidden="1" x14ac:dyDescent="0.25">
      <c r="A38" s="288" t="s">
        <v>30</v>
      </c>
      <c r="B38" s="39"/>
      <c r="C38" s="480"/>
      <c r="D38" s="479"/>
      <c r="E38" s="479"/>
      <c r="F38" s="478"/>
      <c r="G38" s="28"/>
      <c r="H38" s="291"/>
      <c r="I38" s="288"/>
      <c r="J38" s="28"/>
      <c r="K38" s="28"/>
      <c r="L38" s="28"/>
      <c r="M38" s="28"/>
      <c r="N38" s="28"/>
    </row>
    <row r="39" spans="1:15" hidden="1" x14ac:dyDescent="0.25">
      <c r="A39" s="288" t="s">
        <v>31</v>
      </c>
      <c r="B39" s="39"/>
      <c r="C39" s="480"/>
      <c r="D39" s="479"/>
      <c r="E39" s="479"/>
      <c r="F39" s="478"/>
      <c r="G39" s="28"/>
      <c r="H39" s="291"/>
      <c r="I39" s="288"/>
      <c r="J39" s="28"/>
      <c r="K39" s="28"/>
      <c r="L39" s="28"/>
      <c r="M39" s="28"/>
      <c r="N39" s="28"/>
    </row>
    <row r="40" spans="1:15" hidden="1" x14ac:dyDescent="0.25">
      <c r="A40" s="288" t="s">
        <v>32</v>
      </c>
      <c r="B40" s="39"/>
      <c r="C40" s="480"/>
      <c r="D40" s="479"/>
      <c r="E40" s="479"/>
      <c r="F40" s="478"/>
      <c r="G40" s="28"/>
      <c r="H40" s="291"/>
      <c r="I40" s="288"/>
      <c r="J40" s="28"/>
      <c r="K40" s="28"/>
      <c r="L40" s="28"/>
      <c r="M40" s="28"/>
      <c r="N40" s="28"/>
    </row>
    <row r="41" spans="1:15" hidden="1" x14ac:dyDescent="0.25">
      <c r="A41" s="293" t="s">
        <v>33</v>
      </c>
      <c r="B41" s="39"/>
      <c r="C41" s="477"/>
      <c r="D41" s="476"/>
      <c r="E41" s="476"/>
      <c r="F41" s="475"/>
      <c r="G41" s="28"/>
      <c r="H41" s="291"/>
      <c r="I41" s="296"/>
      <c r="J41" s="28"/>
      <c r="K41" s="28"/>
      <c r="L41" s="28"/>
      <c r="M41" s="28"/>
      <c r="N41" s="28"/>
    </row>
    <row r="42" spans="1:15" hidden="1" x14ac:dyDescent="0.25">
      <c r="A42" s="293" t="s">
        <v>34</v>
      </c>
      <c r="B42" s="39"/>
      <c r="C42" s="474"/>
      <c r="D42" s="473"/>
      <c r="E42" s="473"/>
      <c r="F42" s="472"/>
      <c r="G42" s="28"/>
      <c r="H42" s="291"/>
      <c r="I42" s="471"/>
      <c r="J42" s="28"/>
      <c r="K42" s="28"/>
      <c r="L42" s="28"/>
      <c r="M42" s="28"/>
      <c r="N42" s="28"/>
    </row>
    <row r="43" spans="1:15" hidden="1" x14ac:dyDescent="0.25">
      <c r="A43" s="62"/>
      <c r="B43" s="39"/>
      <c r="C43" s="28"/>
      <c r="D43" s="28"/>
      <c r="E43" s="28"/>
      <c r="F43" s="28"/>
      <c r="G43" s="28"/>
      <c r="H43" s="291"/>
      <c r="I43" s="28"/>
      <c r="J43" s="28"/>
      <c r="K43" s="28"/>
      <c r="L43" s="28"/>
      <c r="M43" s="28"/>
      <c r="N43" s="28"/>
    </row>
    <row r="44" spans="1:15" x14ac:dyDescent="0.25">
      <c r="B44" s="280"/>
      <c r="C44" s="280"/>
      <c r="D44" s="280"/>
      <c r="E44" s="280"/>
      <c r="F44" s="280"/>
      <c r="G44" s="280"/>
    </row>
    <row r="45" spans="1:15" x14ac:dyDescent="0.25">
      <c r="A45" s="470" t="s">
        <v>35</v>
      </c>
      <c r="B45" s="33"/>
      <c r="C45" s="283" t="s">
        <v>3</v>
      </c>
      <c r="D45" s="284" t="s">
        <v>4</v>
      </c>
      <c r="E45" s="284" t="s">
        <v>5</v>
      </c>
      <c r="F45" s="284" t="s">
        <v>6</v>
      </c>
      <c r="G45" s="285">
        <v>2014</v>
      </c>
      <c r="H45" s="286"/>
      <c r="I45" s="287">
        <v>2013</v>
      </c>
      <c r="J45" s="1"/>
      <c r="K45" s="299" t="s">
        <v>36</v>
      </c>
      <c r="L45" s="301" t="s">
        <v>37</v>
      </c>
      <c r="M45" s="301" t="s">
        <v>38</v>
      </c>
      <c r="N45" s="300" t="s">
        <v>39</v>
      </c>
    </row>
    <row r="46" spans="1:15" x14ac:dyDescent="0.25">
      <c r="A46" s="302"/>
      <c r="C46" s="303"/>
      <c r="D46" s="305"/>
      <c r="E46" s="305"/>
      <c r="F46" s="305"/>
      <c r="G46" s="304"/>
      <c r="I46" s="306"/>
      <c r="J46" s="2"/>
      <c r="K46" s="303"/>
      <c r="L46" s="305"/>
      <c r="M46" s="305"/>
      <c r="N46" s="449"/>
    </row>
    <row r="47" spans="1:15" x14ac:dyDescent="0.25">
      <c r="A47" s="307" t="s">
        <v>40</v>
      </c>
      <c r="B47" s="310"/>
      <c r="C47" s="308">
        <v>2667.6914125585899</v>
      </c>
      <c r="D47" s="311">
        <v>3081.5400686987387</v>
      </c>
      <c r="E47" s="311">
        <v>3081.3133969977825</v>
      </c>
      <c r="F47" s="311">
        <v>3491.5342182874879</v>
      </c>
      <c r="G47" s="309">
        <v>12322.079096542599</v>
      </c>
      <c r="I47" s="312">
        <v>9126.7204760250697</v>
      </c>
      <c r="J47" s="3"/>
      <c r="K47" s="308">
        <v>2667.6914125585899</v>
      </c>
      <c r="L47" s="311">
        <v>5749.2314812573295</v>
      </c>
      <c r="M47" s="311">
        <v>8830.5448782551121</v>
      </c>
      <c r="N47" s="313">
        <v>12322.079096542599</v>
      </c>
    </row>
    <row r="48" spans="1:15" x14ac:dyDescent="0.25">
      <c r="A48" s="307" t="s">
        <v>41</v>
      </c>
      <c r="C48" s="308">
        <v>2306.1655386602392</v>
      </c>
      <c r="D48" s="311">
        <v>2683.5091522585535</v>
      </c>
      <c r="E48" s="311">
        <v>2672.6795091231097</v>
      </c>
      <c r="F48" s="311">
        <v>3078.0574522263587</v>
      </c>
      <c r="G48" s="309">
        <v>10740.411652268262</v>
      </c>
      <c r="I48" s="312">
        <v>7956.4340559727116</v>
      </c>
      <c r="J48" s="3"/>
      <c r="K48" s="308">
        <v>2306.1655386602392</v>
      </c>
      <c r="L48" s="311">
        <v>4989.6746909187932</v>
      </c>
      <c r="M48" s="311">
        <v>7662.3542000419029</v>
      </c>
      <c r="N48" s="313">
        <v>10740.411652268262</v>
      </c>
    </row>
    <row r="49" spans="1:14" x14ac:dyDescent="0.25">
      <c r="A49" s="293" t="s">
        <v>42</v>
      </c>
      <c r="B49" s="310"/>
      <c r="C49" s="314">
        <v>361.52587389835071</v>
      </c>
      <c r="D49" s="316">
        <v>398.03091644018514</v>
      </c>
      <c r="E49" s="316">
        <v>408.63388787467284</v>
      </c>
      <c r="F49" s="316">
        <v>413.47676606112918</v>
      </c>
      <c r="G49" s="315">
        <v>1581.667444274337</v>
      </c>
      <c r="I49" s="317">
        <v>1170.2864200523584</v>
      </c>
      <c r="J49" s="4"/>
      <c r="K49" s="314">
        <v>361.52587389835071</v>
      </c>
      <c r="L49" s="316">
        <v>759.5567903385363</v>
      </c>
      <c r="M49" s="316">
        <v>1168.1906782132091</v>
      </c>
      <c r="N49" s="315">
        <v>1581.667444274337</v>
      </c>
    </row>
    <row r="50" spans="1:14" x14ac:dyDescent="0.25">
      <c r="A50" s="318" t="s">
        <v>43</v>
      </c>
      <c r="C50" s="319">
        <v>0.1355201250775892</v>
      </c>
      <c r="D50" s="321">
        <v>0.12916623102949434</v>
      </c>
      <c r="E50" s="321">
        <v>0.1326167887605387</v>
      </c>
      <c r="F50" s="321">
        <v>0.1184226589833994</v>
      </c>
      <c r="G50" s="320">
        <v>0.12836043592011437</v>
      </c>
      <c r="I50" s="322">
        <v>0.12822639009560741</v>
      </c>
      <c r="J50" s="5"/>
      <c r="K50" s="319">
        <v>0.1355201250775892</v>
      </c>
      <c r="L50" s="321">
        <v>0.13211449092191099</v>
      </c>
      <c r="M50" s="321">
        <v>0.13228976176655136</v>
      </c>
      <c r="N50" s="323">
        <v>0.12836043592011437</v>
      </c>
    </row>
    <row r="51" spans="1:14" x14ac:dyDescent="0.25">
      <c r="A51" s="318"/>
      <c r="B51" s="91"/>
      <c r="C51" s="319"/>
      <c r="D51" s="321"/>
      <c r="E51" s="321"/>
      <c r="F51" s="321"/>
      <c r="G51" s="320"/>
      <c r="H51" s="324"/>
      <c r="I51" s="322"/>
      <c r="J51" s="5"/>
      <c r="K51" s="319"/>
      <c r="L51" s="321"/>
      <c r="M51" s="321"/>
      <c r="N51" s="323"/>
    </row>
    <row r="52" spans="1:14" x14ac:dyDescent="0.25">
      <c r="A52" s="307" t="s">
        <v>44</v>
      </c>
      <c r="B52" s="310"/>
      <c r="C52" s="735">
        <v>-102.28889199493331</v>
      </c>
      <c r="D52" s="736">
        <v>-111.70623599717263</v>
      </c>
      <c r="E52" s="736">
        <v>-108.48299149269505</v>
      </c>
      <c r="F52" s="736">
        <v>-117.11118110109686</v>
      </c>
      <c r="G52" s="737">
        <v>-439.58930058589789</v>
      </c>
      <c r="H52" s="738"/>
      <c r="I52" s="739">
        <v>-373.79480339984264</v>
      </c>
      <c r="J52" s="740"/>
      <c r="K52" s="735">
        <v>-102.28889199493331</v>
      </c>
      <c r="L52" s="736">
        <v>-213.99512799210592</v>
      </c>
      <c r="M52" s="736">
        <v>-322.47811948480097</v>
      </c>
      <c r="N52" s="741">
        <v>-439.58930058589783</v>
      </c>
    </row>
    <row r="53" spans="1:14" x14ac:dyDescent="0.25">
      <c r="A53" s="307" t="s">
        <v>45</v>
      </c>
      <c r="B53" s="310"/>
      <c r="C53" s="735">
        <v>-61.849661829178444</v>
      </c>
      <c r="D53" s="736">
        <v>-61.938133285412334</v>
      </c>
      <c r="E53" s="736">
        <v>-75.354785864210896</v>
      </c>
      <c r="F53" s="736">
        <v>-73.423409529113485</v>
      </c>
      <c r="G53" s="737">
        <v>-272.56599050791516</v>
      </c>
      <c r="H53" s="738"/>
      <c r="I53" s="739">
        <v>-219.60960260873998</v>
      </c>
      <c r="J53" s="740"/>
      <c r="K53" s="735">
        <v>-61.849661829178444</v>
      </c>
      <c r="L53" s="736">
        <v>-123.78779511459078</v>
      </c>
      <c r="M53" s="736">
        <v>-199.14258097880167</v>
      </c>
      <c r="N53" s="741">
        <v>-272.56599050791516</v>
      </c>
    </row>
    <row r="54" spans="1:14" x14ac:dyDescent="0.25">
      <c r="A54" s="307" t="s">
        <v>46</v>
      </c>
      <c r="B54" s="310"/>
      <c r="C54" s="308">
        <v>9.0610778658022735</v>
      </c>
      <c r="D54" s="311">
        <v>10.556594616929656</v>
      </c>
      <c r="E54" s="311">
        <v>9.4249554688901682</v>
      </c>
      <c r="F54" s="311">
        <v>26.676616115316978</v>
      </c>
      <c r="G54" s="309">
        <v>55.719244066939076</v>
      </c>
      <c r="I54" s="312">
        <v>30.013813710829922</v>
      </c>
      <c r="J54" s="3"/>
      <c r="K54" s="308">
        <v>9.0610778658022735</v>
      </c>
      <c r="L54" s="311">
        <v>19.61767248273193</v>
      </c>
      <c r="M54" s="311">
        <v>29.042627951622098</v>
      </c>
      <c r="N54" s="313">
        <v>55.719244066939076</v>
      </c>
    </row>
    <row r="55" spans="1:14" x14ac:dyDescent="0.25">
      <c r="A55" s="293" t="s">
        <v>47</v>
      </c>
      <c r="C55" s="325">
        <v>206.44839794004125</v>
      </c>
      <c r="D55" s="327">
        <v>234.94314177452983</v>
      </c>
      <c r="E55" s="327">
        <v>234.22106598665707</v>
      </c>
      <c r="F55" s="327">
        <v>249.61879154623583</v>
      </c>
      <c r="G55" s="326">
        <v>925.23139724746295</v>
      </c>
      <c r="I55" s="328">
        <v>606.89582775460576</v>
      </c>
      <c r="J55" s="6"/>
      <c r="K55" s="325">
        <v>206.44839794004125</v>
      </c>
      <c r="L55" s="327">
        <v>441.39153971457154</v>
      </c>
      <c r="M55" s="327">
        <v>675.61260570122863</v>
      </c>
      <c r="N55" s="326">
        <v>925.23139724746295</v>
      </c>
    </row>
    <row r="56" spans="1:14" x14ac:dyDescent="0.25">
      <c r="A56" s="318" t="s">
        <v>48</v>
      </c>
      <c r="C56" s="319">
        <v>7.7388410431638355E-2</v>
      </c>
      <c r="D56" s="321">
        <v>7.6242118076284102E-2</v>
      </c>
      <c r="E56" s="321">
        <v>7.6013386439323496E-2</v>
      </c>
      <c r="F56" s="321">
        <v>7.1492580607921907E-2</v>
      </c>
      <c r="G56" s="320">
        <v>7.5087279508461349E-2</v>
      </c>
      <c r="I56" s="322">
        <v>6.6496594187239216E-2</v>
      </c>
      <c r="J56" s="5"/>
      <c r="K56" s="319">
        <v>7.7388410431638355E-2</v>
      </c>
      <c r="L56" s="321">
        <v>7.6774007300544678E-2</v>
      </c>
      <c r="M56" s="321">
        <v>7.6508597715742269E-2</v>
      </c>
      <c r="N56" s="323">
        <v>7.5087279508461349E-2</v>
      </c>
    </row>
    <row r="57" spans="1:14" x14ac:dyDescent="0.25">
      <c r="A57" s="307"/>
      <c r="C57" s="308"/>
      <c r="D57" s="311"/>
      <c r="E57" s="311"/>
      <c r="F57" s="311"/>
      <c r="G57" s="309"/>
      <c r="I57" s="312"/>
      <c r="J57" s="3"/>
      <c r="K57" s="308"/>
      <c r="L57" s="311"/>
      <c r="M57" s="311"/>
      <c r="N57" s="313"/>
    </row>
    <row r="58" spans="1:14" x14ac:dyDescent="0.25">
      <c r="A58" s="307" t="s">
        <v>49</v>
      </c>
      <c r="B58" s="310"/>
      <c r="C58" s="735">
        <v>-10.372178767900003</v>
      </c>
      <c r="D58" s="736">
        <v>-17.4464417895</v>
      </c>
      <c r="E58" s="736">
        <v>-25.806626486791465</v>
      </c>
      <c r="F58" s="736">
        <v>-14.171070962935936</v>
      </c>
      <c r="G58" s="737">
        <v>-67.796318007127411</v>
      </c>
      <c r="H58" s="738"/>
      <c r="I58" s="739">
        <v>-20.396237023402001</v>
      </c>
      <c r="J58" s="740"/>
      <c r="K58" s="735">
        <v>-10.372178767900003</v>
      </c>
      <c r="L58" s="736">
        <v>-27.818620557400003</v>
      </c>
      <c r="M58" s="736">
        <v>-53.625247044191461</v>
      </c>
      <c r="N58" s="741">
        <v>-67.796318007127397</v>
      </c>
    </row>
    <row r="59" spans="1:14" x14ac:dyDescent="0.25">
      <c r="A59" s="293" t="s">
        <v>203</v>
      </c>
      <c r="C59" s="325">
        <v>239.119772472438</v>
      </c>
      <c r="D59" s="327">
        <v>265.39573395322634</v>
      </c>
      <c r="E59" s="327">
        <v>260.75651094383954</v>
      </c>
      <c r="F59" s="327">
        <v>291.83632904586534</v>
      </c>
      <c r="G59" s="326">
        <v>1057.108346415368</v>
      </c>
      <c r="I59" s="328">
        <v>737.62933578091645</v>
      </c>
      <c r="J59" s="6"/>
      <c r="K59" s="325">
        <v>239.119772472438</v>
      </c>
      <c r="L59" s="327">
        <v>504.51550642566485</v>
      </c>
      <c r="M59" s="327">
        <v>765.27201736950428</v>
      </c>
      <c r="N59" s="326">
        <v>1057.108346415368</v>
      </c>
    </row>
    <row r="60" spans="1:14" x14ac:dyDescent="0.25">
      <c r="A60" s="318" t="s">
        <v>204</v>
      </c>
      <c r="C60" s="319">
        <v>8.9635469584953831E-2</v>
      </c>
      <c r="D60" s="321">
        <v>8.6124381976735637E-2</v>
      </c>
      <c r="E60" s="321">
        <v>8.4625118366052132E-2</v>
      </c>
      <c r="F60" s="321">
        <v>8.3583980794839211E-2</v>
      </c>
      <c r="G60" s="320">
        <v>8.5789771201191009E-2</v>
      </c>
      <c r="I60" s="322">
        <v>8.0820853198976653E-2</v>
      </c>
      <c r="J60" s="5"/>
      <c r="K60" s="319">
        <v>8.9635469584953831E-2</v>
      </c>
      <c r="L60" s="321">
        <v>8.7753555944025008E-2</v>
      </c>
      <c r="M60" s="321">
        <v>8.6661924934435031E-2</v>
      </c>
      <c r="N60" s="323">
        <v>8.5789771201191009E-2</v>
      </c>
    </row>
    <row r="61" spans="1:14" x14ac:dyDescent="0.25">
      <c r="A61" s="307"/>
      <c r="B61" s="276"/>
      <c r="C61" s="329"/>
      <c r="D61" s="331"/>
      <c r="E61" s="331"/>
      <c r="F61" s="331"/>
      <c r="G61" s="330"/>
      <c r="H61" s="332"/>
      <c r="I61" s="333"/>
      <c r="J61" s="7"/>
      <c r="K61" s="329"/>
      <c r="L61" s="331"/>
      <c r="M61" s="331"/>
      <c r="N61" s="334"/>
    </row>
    <row r="62" spans="1:14" x14ac:dyDescent="0.25">
      <c r="A62" s="307" t="s">
        <v>205</v>
      </c>
      <c r="C62" s="735">
        <v>-43.043553300296779</v>
      </c>
      <c r="D62" s="736">
        <v>-47.899033968196491</v>
      </c>
      <c r="E62" s="736">
        <v>-52.342071443973907</v>
      </c>
      <c r="F62" s="736">
        <v>-56.388608462565429</v>
      </c>
      <c r="G62" s="737">
        <v>-199.67326717503261</v>
      </c>
      <c r="H62" s="738"/>
      <c r="I62" s="739">
        <v>-151.12974504971271</v>
      </c>
      <c r="J62" s="740"/>
      <c r="K62" s="735">
        <v>-43.043553300296779</v>
      </c>
      <c r="L62" s="736">
        <v>-90.94258726849327</v>
      </c>
      <c r="M62" s="736">
        <v>-143.28465871246718</v>
      </c>
      <c r="N62" s="741">
        <v>-199.67326717503261</v>
      </c>
    </row>
    <row r="63" spans="1:14" x14ac:dyDescent="0.25">
      <c r="A63" s="318"/>
      <c r="C63" s="319"/>
      <c r="D63" s="321"/>
      <c r="E63" s="321"/>
      <c r="F63" s="321"/>
      <c r="G63" s="320"/>
      <c r="I63" s="322"/>
      <c r="J63" s="5"/>
      <c r="K63" s="319"/>
      <c r="L63" s="321"/>
      <c r="M63" s="321"/>
      <c r="N63" s="323"/>
    </row>
    <row r="64" spans="1:14" x14ac:dyDescent="0.25">
      <c r="A64" s="293" t="s">
        <v>50</v>
      </c>
      <c r="C64" s="325">
        <v>196.07621917214124</v>
      </c>
      <c r="D64" s="327">
        <v>217.49669998502984</v>
      </c>
      <c r="E64" s="327">
        <v>208.41443949986561</v>
      </c>
      <c r="F64" s="327">
        <v>235.44772058329988</v>
      </c>
      <c r="G64" s="326">
        <v>857.43507924033554</v>
      </c>
      <c r="I64" s="328">
        <v>586.49959073120374</v>
      </c>
      <c r="J64" s="6"/>
      <c r="K64" s="325">
        <v>196.07621917214124</v>
      </c>
      <c r="L64" s="327">
        <v>413.57291915717155</v>
      </c>
      <c r="M64" s="327">
        <v>621.98735865703713</v>
      </c>
      <c r="N64" s="326">
        <v>857.43507924033554</v>
      </c>
    </row>
    <row r="65" spans="1:14" x14ac:dyDescent="0.25">
      <c r="A65" s="307" t="s">
        <v>51</v>
      </c>
      <c r="C65" s="329">
        <v>7.350033750121196E-2</v>
      </c>
      <c r="D65" s="331">
        <v>7.0580519849243281E-2</v>
      </c>
      <c r="E65" s="331">
        <v>6.7638183023813858E-2</v>
      </c>
      <c r="F65" s="331">
        <v>6.7433886040727739E-2</v>
      </c>
      <c r="G65" s="330">
        <v>6.9585260127158224E-2</v>
      </c>
      <c r="I65" s="333">
        <v>6.4261811487694429E-2</v>
      </c>
      <c r="J65" s="7"/>
      <c r="K65" s="329">
        <v>7.350033750121196E-2</v>
      </c>
      <c r="L65" s="331">
        <v>7.1935339619813868E-2</v>
      </c>
      <c r="M65" s="331">
        <v>7.0435898037125411E-2</v>
      </c>
      <c r="N65" s="334">
        <v>6.9585260127158224E-2</v>
      </c>
    </row>
    <row r="66" spans="1:14" x14ac:dyDescent="0.25">
      <c r="A66" s="307"/>
      <c r="C66" s="329"/>
      <c r="D66" s="331"/>
      <c r="E66" s="331"/>
      <c r="F66" s="331"/>
      <c r="G66" s="330"/>
      <c r="I66" s="333"/>
      <c r="J66" s="7"/>
      <c r="K66" s="329"/>
      <c r="L66" s="331"/>
      <c r="M66" s="331"/>
      <c r="N66" s="334"/>
    </row>
    <row r="67" spans="1:14" x14ac:dyDescent="0.25">
      <c r="A67" s="307" t="s">
        <v>52</v>
      </c>
      <c r="B67" s="310"/>
      <c r="C67" s="735">
        <v>-17.880624275248923</v>
      </c>
      <c r="D67" s="736">
        <v>-50.785687241792836</v>
      </c>
      <c r="E67" s="736">
        <v>-22.735697004801139</v>
      </c>
      <c r="F67" s="736">
        <v>-65.742590489446513</v>
      </c>
      <c r="G67" s="737">
        <v>-157.14459901128942</v>
      </c>
      <c r="H67" s="738"/>
      <c r="I67" s="739">
        <v>-17.077789100346429</v>
      </c>
      <c r="J67" s="740"/>
      <c r="K67" s="735">
        <v>-17.880624275248923</v>
      </c>
      <c r="L67" s="736">
        <v>-68.666311517041763</v>
      </c>
      <c r="M67" s="736">
        <v>-91.402008521842902</v>
      </c>
      <c r="N67" s="741">
        <v>-157.14459901128942</v>
      </c>
    </row>
    <row r="68" spans="1:14" x14ac:dyDescent="0.25">
      <c r="A68" s="307" t="s">
        <v>53</v>
      </c>
      <c r="B68" s="310"/>
      <c r="C68" s="735">
        <v>-89.541009656172221</v>
      </c>
      <c r="D68" s="736">
        <v>-88.568056223133041</v>
      </c>
      <c r="E68" s="736">
        <v>-96.80982908686326</v>
      </c>
      <c r="F68" s="736">
        <v>-99.474872725721582</v>
      </c>
      <c r="G68" s="737">
        <v>-374.3937676918901</v>
      </c>
      <c r="H68" s="738"/>
      <c r="I68" s="739">
        <v>-355.24630122850436</v>
      </c>
      <c r="J68" s="740"/>
      <c r="K68" s="735">
        <v>-89.541009656172221</v>
      </c>
      <c r="L68" s="736">
        <v>-178.10906587930526</v>
      </c>
      <c r="M68" s="736">
        <v>-274.91889496616852</v>
      </c>
      <c r="N68" s="741">
        <v>-374.3937676918901</v>
      </c>
    </row>
    <row r="69" spans="1:14" x14ac:dyDescent="0.25">
      <c r="A69" s="293" t="s">
        <v>54</v>
      </c>
      <c r="C69" s="325">
        <v>88.654585240720095</v>
      </c>
      <c r="D69" s="327">
        <v>78.142956520103965</v>
      </c>
      <c r="E69" s="327">
        <v>88.868913408201195</v>
      </c>
      <c r="F69" s="327">
        <v>70.230257368131788</v>
      </c>
      <c r="G69" s="326">
        <v>325.89671253715602</v>
      </c>
      <c r="I69" s="328">
        <v>214.17550040235295</v>
      </c>
      <c r="J69" s="6"/>
      <c r="K69" s="325">
        <v>88.654585240720095</v>
      </c>
      <c r="L69" s="327">
        <v>166.79754176082452</v>
      </c>
      <c r="M69" s="327">
        <v>255.66645516902565</v>
      </c>
      <c r="N69" s="326">
        <v>325.89671253715602</v>
      </c>
    </row>
    <row r="70" spans="1:14" x14ac:dyDescent="0.25">
      <c r="A70" s="307"/>
      <c r="C70" s="308"/>
      <c r="D70" s="311"/>
      <c r="E70" s="311"/>
      <c r="F70" s="311"/>
      <c r="G70" s="309"/>
      <c r="I70" s="312"/>
      <c r="J70" s="3"/>
      <c r="K70" s="308"/>
      <c r="L70" s="311"/>
      <c r="M70" s="311"/>
      <c r="N70" s="313"/>
    </row>
    <row r="71" spans="1:14" x14ac:dyDescent="0.25">
      <c r="A71" s="307" t="s">
        <v>55</v>
      </c>
      <c r="B71" s="310"/>
      <c r="C71" s="735">
        <v>-17.151417825314208</v>
      </c>
      <c r="D71" s="736">
        <v>-14.522149821941198</v>
      </c>
      <c r="E71" s="736">
        <v>-16.930946005451379</v>
      </c>
      <c r="F71" s="736">
        <v>-41.602165745650723</v>
      </c>
      <c r="G71" s="737">
        <v>-90.206679398357508</v>
      </c>
      <c r="H71" s="738"/>
      <c r="I71" s="739">
        <v>-29.793835075893409</v>
      </c>
      <c r="J71" s="740"/>
      <c r="K71" s="735">
        <v>-17.151417825314208</v>
      </c>
      <c r="L71" s="736">
        <v>-31.673567647255407</v>
      </c>
      <c r="M71" s="736">
        <v>-48.604513652706785</v>
      </c>
      <c r="N71" s="741">
        <v>-90.206679398357508</v>
      </c>
    </row>
    <row r="72" spans="1:14" x14ac:dyDescent="0.25">
      <c r="A72" s="293" t="s">
        <v>56</v>
      </c>
      <c r="B72" s="310"/>
      <c r="C72" s="325">
        <v>71.503167415405883</v>
      </c>
      <c r="D72" s="327">
        <v>63.620806698162767</v>
      </c>
      <c r="E72" s="327">
        <v>71.93796740274982</v>
      </c>
      <c r="F72" s="327">
        <v>28.628091622481065</v>
      </c>
      <c r="G72" s="326">
        <v>235.69003313879853</v>
      </c>
      <c r="I72" s="328">
        <v>184.38166532645954</v>
      </c>
      <c r="J72" s="1"/>
      <c r="K72" s="325">
        <v>71.503167415405883</v>
      </c>
      <c r="L72" s="327">
        <v>135.12397411356912</v>
      </c>
      <c r="M72" s="327">
        <v>207.06194151631888</v>
      </c>
      <c r="N72" s="326">
        <v>235.69003313879853</v>
      </c>
    </row>
    <row r="73" spans="1:14" x14ac:dyDescent="0.25">
      <c r="A73" s="307"/>
      <c r="B73" s="310"/>
      <c r="C73" s="308"/>
      <c r="D73" s="311"/>
      <c r="E73" s="311"/>
      <c r="F73" s="311"/>
      <c r="G73" s="309"/>
      <c r="I73" s="312"/>
      <c r="J73" s="3"/>
      <c r="K73" s="308"/>
      <c r="L73" s="311"/>
      <c r="M73" s="311"/>
      <c r="N73" s="313"/>
    </row>
    <row r="74" spans="1:14" x14ac:dyDescent="0.25">
      <c r="A74" s="307" t="s">
        <v>27</v>
      </c>
      <c r="B74" s="310"/>
      <c r="C74" s="735">
        <v>-23.50181922113655</v>
      </c>
      <c r="D74" s="736">
        <v>-23.713337103966836</v>
      </c>
      <c r="E74" s="736">
        <v>-17.909488085875871</v>
      </c>
      <c r="F74" s="736">
        <v>3.422587109036094</v>
      </c>
      <c r="G74" s="737">
        <v>-61.702057301943164</v>
      </c>
      <c r="H74" s="738"/>
      <c r="I74" s="739">
        <v>-68.381219767704323</v>
      </c>
      <c r="J74" s="740"/>
      <c r="K74" s="735">
        <v>-23.50181922113655</v>
      </c>
      <c r="L74" s="736">
        <v>-47.215156325103386</v>
      </c>
      <c r="M74" s="736">
        <v>-65.124644410979258</v>
      </c>
      <c r="N74" s="741">
        <v>-61.702057301943164</v>
      </c>
    </row>
    <row r="75" spans="1:14" x14ac:dyDescent="0.25">
      <c r="A75" s="293" t="s">
        <v>57</v>
      </c>
      <c r="B75" s="39"/>
      <c r="C75" s="325">
        <v>48.001348194269333</v>
      </c>
      <c r="D75" s="327">
        <v>39.907469594195931</v>
      </c>
      <c r="E75" s="327">
        <v>54.028479316873948</v>
      </c>
      <c r="F75" s="327">
        <v>32.050678731517159</v>
      </c>
      <c r="G75" s="326">
        <v>173.98797583685536</v>
      </c>
      <c r="I75" s="328">
        <v>116.00044555875522</v>
      </c>
      <c r="J75" s="1"/>
      <c r="K75" s="325">
        <v>48.001348194269333</v>
      </c>
      <c r="L75" s="327">
        <v>87.90881778846574</v>
      </c>
      <c r="M75" s="327">
        <v>141.93729710533961</v>
      </c>
      <c r="N75" s="326">
        <v>173.98797583685536</v>
      </c>
    </row>
    <row r="76" spans="1:14" x14ac:dyDescent="0.25">
      <c r="A76" s="335" t="s">
        <v>58</v>
      </c>
      <c r="C76" s="336">
        <v>1.7993591000928819E-2</v>
      </c>
      <c r="D76" s="338">
        <v>1.2950495111052672E-2</v>
      </c>
      <c r="E76" s="338">
        <v>1.7534236981384479E-2</v>
      </c>
      <c r="F76" s="338">
        <v>9.1795402043166087E-3</v>
      </c>
      <c r="G76" s="337">
        <v>1.4120017772461298E-2</v>
      </c>
      <c r="I76" s="333">
        <v>1.2709981188037492E-2</v>
      </c>
      <c r="J76" s="1"/>
      <c r="K76" s="336">
        <v>1.7993591000928819E-2</v>
      </c>
      <c r="L76" s="338">
        <v>1.5290533713079944E-2</v>
      </c>
      <c r="M76" s="338">
        <v>1.6073447229157389E-2</v>
      </c>
      <c r="N76" s="339">
        <v>1.4120017772461298E-2</v>
      </c>
    </row>
    <row r="78" spans="1:14" customFormat="1" x14ac:dyDescent="0.25">
      <c r="A78" s="340" t="s">
        <v>59</v>
      </c>
      <c r="B78" s="342"/>
      <c r="C78" s="341"/>
      <c r="D78" s="341"/>
      <c r="E78" s="341"/>
      <c r="F78" s="341"/>
      <c r="G78" s="341"/>
      <c r="H78" s="342"/>
      <c r="I78" s="469"/>
      <c r="J78" s="463"/>
    </row>
    <row r="79" spans="1:14" customFormat="1" x14ac:dyDescent="0.25">
      <c r="A79" s="344" t="s">
        <v>2</v>
      </c>
      <c r="B79" s="27"/>
      <c r="C79" s="345" t="s">
        <v>221</v>
      </c>
      <c r="D79" s="346" t="s">
        <v>220</v>
      </c>
      <c r="E79" s="346" t="s">
        <v>219</v>
      </c>
      <c r="F79" s="347" t="s">
        <v>218</v>
      </c>
      <c r="G79" s="341"/>
      <c r="H79" s="468"/>
      <c r="I79" s="348">
        <v>2013</v>
      </c>
      <c r="J79" s="467"/>
    </row>
    <row r="80" spans="1:14" customFormat="1" x14ac:dyDescent="0.25">
      <c r="A80" s="349" t="s">
        <v>60</v>
      </c>
      <c r="B80" s="27"/>
      <c r="C80" s="350"/>
      <c r="D80" s="351"/>
      <c r="E80" s="351"/>
      <c r="F80" s="352"/>
      <c r="G80" s="353"/>
      <c r="H80" s="343"/>
      <c r="I80" s="466"/>
      <c r="J80" s="465"/>
    </row>
    <row r="81" spans="1:10" customFormat="1" x14ac:dyDescent="0.25">
      <c r="A81" s="354" t="s">
        <v>61</v>
      </c>
      <c r="B81" s="27"/>
      <c r="C81" s="355">
        <v>88654</v>
      </c>
      <c r="D81" s="356">
        <v>166797</v>
      </c>
      <c r="E81" s="351">
        <v>255667</v>
      </c>
      <c r="F81" s="464">
        <v>325896</v>
      </c>
      <c r="G81" s="353"/>
      <c r="H81" s="343"/>
      <c r="I81" s="456">
        <v>214175</v>
      </c>
      <c r="J81" s="455"/>
    </row>
    <row r="82" spans="1:10" customFormat="1" x14ac:dyDescent="0.25">
      <c r="A82" s="354" t="s">
        <v>62</v>
      </c>
      <c r="B82" s="27"/>
      <c r="C82" s="355"/>
      <c r="D82" s="351"/>
      <c r="E82" s="351"/>
      <c r="F82" s="352"/>
      <c r="G82" s="353"/>
      <c r="H82" s="343"/>
      <c r="I82" s="456"/>
      <c r="J82" s="455"/>
    </row>
    <row r="83" spans="1:10" customFormat="1" x14ac:dyDescent="0.25">
      <c r="A83" s="354" t="s">
        <v>63</v>
      </c>
      <c r="B83" s="27"/>
      <c r="C83" s="355">
        <v>93682</v>
      </c>
      <c r="D83" s="356">
        <v>187495</v>
      </c>
      <c r="E83" s="356">
        <v>286700</v>
      </c>
      <c r="F83" s="464">
        <v>367503</v>
      </c>
      <c r="G83" s="353"/>
      <c r="H83" s="343"/>
      <c r="I83" s="456">
        <v>379225</v>
      </c>
      <c r="J83" s="455"/>
    </row>
    <row r="84" spans="1:10" customFormat="1" x14ac:dyDescent="0.25">
      <c r="A84" s="354" t="s">
        <v>64</v>
      </c>
      <c r="B84" s="27"/>
      <c r="C84" s="355">
        <v>43011</v>
      </c>
      <c r="D84" s="356">
        <v>90707</v>
      </c>
      <c r="E84" s="356">
        <v>142869</v>
      </c>
      <c r="F84" s="464">
        <v>199145</v>
      </c>
      <c r="G84" s="353"/>
      <c r="H84" s="343"/>
      <c r="I84" s="456">
        <v>152259</v>
      </c>
      <c r="J84" s="455"/>
    </row>
    <row r="85" spans="1:10" customFormat="1" x14ac:dyDescent="0.25">
      <c r="A85" s="358" t="s">
        <v>65</v>
      </c>
      <c r="B85" s="27"/>
      <c r="C85" s="359">
        <v>4631</v>
      </c>
      <c r="D85" s="356">
        <v>28448</v>
      </c>
      <c r="E85" s="356">
        <v>60723</v>
      </c>
      <c r="F85" s="462">
        <v>60922</v>
      </c>
      <c r="G85" s="353"/>
      <c r="H85" s="343"/>
      <c r="I85" s="456">
        <v>12400</v>
      </c>
      <c r="J85" s="455"/>
    </row>
    <row r="86" spans="1:10" customFormat="1" x14ac:dyDescent="0.25">
      <c r="A86" s="534" t="s">
        <v>229</v>
      </c>
      <c r="B86" s="27"/>
      <c r="C86" s="359"/>
      <c r="D86" s="788"/>
      <c r="E86" s="788"/>
      <c r="F86" s="352">
        <v>16182</v>
      </c>
      <c r="G86" s="353"/>
      <c r="H86" s="343"/>
      <c r="I86" s="456"/>
      <c r="J86" s="455"/>
    </row>
    <row r="87" spans="1:10" customFormat="1" x14ac:dyDescent="0.25">
      <c r="A87" s="354" t="s">
        <v>66</v>
      </c>
      <c r="B87" s="27"/>
      <c r="C87" s="359"/>
      <c r="D87" s="351"/>
      <c r="E87" s="351"/>
      <c r="F87" s="352"/>
      <c r="G87" s="353"/>
      <c r="H87" s="343"/>
      <c r="I87" s="456">
        <v>0</v>
      </c>
      <c r="J87" s="455"/>
    </row>
    <row r="88" spans="1:10" customFormat="1" x14ac:dyDescent="0.25">
      <c r="A88" s="354" t="s">
        <v>67</v>
      </c>
      <c r="B88" s="27"/>
      <c r="C88" s="359">
        <v>642</v>
      </c>
      <c r="D88" s="356">
        <v>2571</v>
      </c>
      <c r="E88" s="356">
        <v>2571</v>
      </c>
      <c r="F88" s="352">
        <v>11575</v>
      </c>
      <c r="G88" s="353"/>
      <c r="H88" s="343"/>
      <c r="I88" s="456">
        <v>2571</v>
      </c>
      <c r="J88" s="455"/>
    </row>
    <row r="89" spans="1:10" customFormat="1" x14ac:dyDescent="0.25">
      <c r="A89" s="354" t="s">
        <v>68</v>
      </c>
      <c r="B89" s="27"/>
      <c r="C89" s="359"/>
      <c r="D89" s="351"/>
      <c r="E89" s="351"/>
      <c r="F89" s="352"/>
      <c r="G89" s="353"/>
      <c r="H89" s="343"/>
      <c r="I89" s="456"/>
      <c r="J89" s="455"/>
    </row>
    <row r="90" spans="1:10" customFormat="1" x14ac:dyDescent="0.25">
      <c r="A90" s="354" t="s">
        <v>69</v>
      </c>
      <c r="B90" s="27"/>
      <c r="C90" s="359">
        <v>22</v>
      </c>
      <c r="D90" s="351"/>
      <c r="E90" s="351"/>
      <c r="F90" s="357">
        <v>-820</v>
      </c>
      <c r="G90" s="353"/>
      <c r="H90" s="343"/>
      <c r="I90" s="456">
        <v>126</v>
      </c>
      <c r="J90" s="455"/>
    </row>
    <row r="91" spans="1:10" customFormat="1" x14ac:dyDescent="0.25">
      <c r="A91" s="354" t="s">
        <v>70</v>
      </c>
      <c r="B91" s="27"/>
      <c r="C91" s="359"/>
      <c r="D91" s="351"/>
      <c r="E91" s="351"/>
      <c r="F91" s="352"/>
      <c r="G91" s="353"/>
      <c r="H91" s="343"/>
      <c r="I91" s="456">
        <v>-229</v>
      </c>
      <c r="J91" s="455"/>
    </row>
    <row r="92" spans="1:10" customFormat="1" x14ac:dyDescent="0.25">
      <c r="A92" s="354" t="s">
        <v>71</v>
      </c>
      <c r="B92" s="27"/>
      <c r="C92" s="359">
        <v>-4126</v>
      </c>
      <c r="D92" s="356">
        <v>-9387</v>
      </c>
      <c r="E92" s="356">
        <v>-91402</v>
      </c>
      <c r="F92" s="357">
        <v>-8961</v>
      </c>
      <c r="G92" s="353"/>
      <c r="H92" s="343"/>
      <c r="I92" s="456">
        <v>-24016</v>
      </c>
      <c r="J92" s="455"/>
    </row>
    <row r="93" spans="1:10" customFormat="1" x14ac:dyDescent="0.25">
      <c r="A93" s="354" t="s">
        <v>72</v>
      </c>
      <c r="B93" s="27"/>
      <c r="C93" s="359">
        <v>-1537</v>
      </c>
      <c r="D93" s="351"/>
      <c r="E93" s="351">
        <v>-4350</v>
      </c>
      <c r="F93" s="357">
        <v>-5271</v>
      </c>
      <c r="G93" s="353"/>
      <c r="H93" s="343"/>
      <c r="I93" s="456">
        <v>-11928</v>
      </c>
      <c r="J93" s="455"/>
    </row>
    <row r="94" spans="1:10" customFormat="1" x14ac:dyDescent="0.25">
      <c r="A94" s="354" t="s">
        <v>73</v>
      </c>
      <c r="B94" s="27"/>
      <c r="C94" s="359">
        <v>-1606</v>
      </c>
      <c r="D94" s="356">
        <v>-2677</v>
      </c>
      <c r="E94" s="356"/>
      <c r="F94" s="357">
        <v>-9101</v>
      </c>
      <c r="G94" s="353"/>
      <c r="H94" s="343"/>
      <c r="I94" s="456">
        <v>-6959</v>
      </c>
      <c r="J94" s="455"/>
    </row>
    <row r="95" spans="1:10" customFormat="1" x14ac:dyDescent="0.25">
      <c r="A95" s="354" t="s">
        <v>74</v>
      </c>
      <c r="B95" s="27"/>
      <c r="C95" s="359"/>
      <c r="D95" s="351"/>
      <c r="E95" s="351">
        <v>-2677</v>
      </c>
      <c r="F95" s="352"/>
      <c r="G95" s="353"/>
      <c r="H95" s="343"/>
      <c r="I95" s="456">
        <v>0</v>
      </c>
      <c r="J95" s="455"/>
    </row>
    <row r="96" spans="1:10" customFormat="1" x14ac:dyDescent="0.25">
      <c r="A96" s="354" t="s">
        <v>75</v>
      </c>
      <c r="B96" s="27"/>
      <c r="C96" s="359"/>
      <c r="D96" s="351"/>
      <c r="E96" s="351"/>
      <c r="F96" s="352"/>
      <c r="G96" s="353"/>
      <c r="H96" s="343"/>
      <c r="I96" s="456">
        <v>0</v>
      </c>
      <c r="J96" s="455"/>
    </row>
    <row r="97" spans="1:10" customFormat="1" x14ac:dyDescent="0.25">
      <c r="A97" s="354" t="s">
        <v>76</v>
      </c>
      <c r="B97" s="27"/>
      <c r="C97" s="359"/>
      <c r="D97" s="351"/>
      <c r="E97" s="351"/>
      <c r="F97" s="352"/>
      <c r="G97" s="353"/>
      <c r="H97" s="343"/>
      <c r="I97" s="456"/>
      <c r="J97" s="455"/>
    </row>
    <row r="98" spans="1:10" customFormat="1" x14ac:dyDescent="0.25">
      <c r="A98" s="358" t="s">
        <v>77</v>
      </c>
      <c r="B98" s="27"/>
      <c r="C98" s="359">
        <v>-216</v>
      </c>
      <c r="D98" s="356">
        <v>-585</v>
      </c>
      <c r="E98" s="356">
        <v>-1227</v>
      </c>
      <c r="F98" s="462">
        <v>1110</v>
      </c>
      <c r="G98" s="353"/>
      <c r="H98" s="343"/>
      <c r="I98" s="456"/>
      <c r="J98" s="455"/>
    </row>
    <row r="99" spans="1:10" customFormat="1" x14ac:dyDescent="0.25">
      <c r="A99" s="354" t="s">
        <v>78</v>
      </c>
      <c r="B99" s="27"/>
      <c r="C99" s="360"/>
      <c r="D99" s="351"/>
      <c r="E99" s="351"/>
      <c r="F99" s="352"/>
      <c r="G99" s="353"/>
      <c r="H99" s="343"/>
      <c r="I99" s="456">
        <v>0</v>
      </c>
      <c r="J99" s="455"/>
    </row>
    <row r="100" spans="1:10" customFormat="1" x14ac:dyDescent="0.25">
      <c r="A100" s="358" t="s">
        <v>79</v>
      </c>
      <c r="B100" s="27"/>
      <c r="C100" s="360"/>
      <c r="D100" s="361"/>
      <c r="E100" s="361"/>
      <c r="F100" s="362"/>
      <c r="G100" s="353"/>
      <c r="H100" s="343"/>
      <c r="I100" s="456"/>
      <c r="J100" s="455"/>
    </row>
    <row r="101" spans="1:10" customFormat="1" x14ac:dyDescent="0.25">
      <c r="A101" s="358" t="s">
        <v>27</v>
      </c>
      <c r="B101" s="27"/>
      <c r="C101" s="360"/>
      <c r="D101" s="351"/>
      <c r="E101" s="351"/>
      <c r="F101" s="352"/>
      <c r="G101" s="353"/>
      <c r="H101" s="343"/>
      <c r="I101" s="456"/>
      <c r="J101" s="455"/>
    </row>
    <row r="102" spans="1:10" s="367" customFormat="1" x14ac:dyDescent="0.25">
      <c r="A102" s="363" t="s">
        <v>80</v>
      </c>
      <c r="C102" s="360">
        <v>223157</v>
      </c>
      <c r="D102" s="365">
        <f>SUM(D81:D98)</f>
        <v>463369</v>
      </c>
      <c r="E102" s="365">
        <f>SUM(E81:E98)</f>
        <v>648874</v>
      </c>
      <c r="F102" s="366">
        <f>SUM(F81:F98)</f>
        <v>958180</v>
      </c>
      <c r="G102" s="368"/>
      <c r="H102" s="369"/>
      <c r="I102" s="457">
        <v>717624</v>
      </c>
      <c r="J102" s="451"/>
    </row>
    <row r="103" spans="1:10" customFormat="1" x14ac:dyDescent="0.25">
      <c r="A103" s="371" t="s">
        <v>81</v>
      </c>
      <c r="B103" s="27"/>
      <c r="C103" s="359"/>
      <c r="D103" s="351"/>
      <c r="E103" s="351"/>
      <c r="F103" s="352"/>
      <c r="G103" s="353"/>
      <c r="H103" s="343"/>
      <c r="I103" s="456"/>
      <c r="J103" s="455"/>
    </row>
    <row r="104" spans="1:10" customFormat="1" x14ac:dyDescent="0.25">
      <c r="A104" s="358" t="s">
        <v>82</v>
      </c>
      <c r="B104" s="27"/>
      <c r="C104" s="359">
        <v>-66178</v>
      </c>
      <c r="D104" s="372">
        <v>184707</v>
      </c>
      <c r="E104" s="372">
        <v>211218</v>
      </c>
      <c r="F104" s="357">
        <v>-234189</v>
      </c>
      <c r="G104" s="353"/>
      <c r="H104" s="343"/>
      <c r="I104" s="456">
        <v>-423784</v>
      </c>
      <c r="J104" s="455"/>
    </row>
    <row r="105" spans="1:10" customFormat="1" x14ac:dyDescent="0.25">
      <c r="A105" s="358" t="s">
        <v>83</v>
      </c>
      <c r="B105" s="27"/>
      <c r="C105" s="359">
        <v>-71509</v>
      </c>
      <c r="D105" s="372">
        <v>-357540</v>
      </c>
      <c r="E105" s="372">
        <v>-415177</v>
      </c>
      <c r="F105" s="357">
        <v>-565816</v>
      </c>
      <c r="G105" s="353"/>
      <c r="H105" s="343"/>
      <c r="I105" s="456">
        <v>-207485</v>
      </c>
      <c r="J105" s="455"/>
    </row>
    <row r="106" spans="1:10" customFormat="1" x14ac:dyDescent="0.25">
      <c r="A106" s="358" t="s">
        <v>84</v>
      </c>
      <c r="B106" s="27"/>
      <c r="C106" s="359">
        <v>-96554</v>
      </c>
      <c r="D106" s="372">
        <v>-43290</v>
      </c>
      <c r="E106" s="372">
        <v>-294691</v>
      </c>
      <c r="F106" s="357">
        <v>-276636</v>
      </c>
      <c r="G106" s="353"/>
      <c r="H106" s="343"/>
      <c r="I106" s="456">
        <v>-27078</v>
      </c>
      <c r="J106" s="455"/>
    </row>
    <row r="107" spans="1:10" customFormat="1" x14ac:dyDescent="0.25">
      <c r="A107" s="358" t="s">
        <v>85</v>
      </c>
      <c r="B107" s="27"/>
      <c r="C107" s="359"/>
      <c r="D107" s="351"/>
      <c r="E107" s="351"/>
      <c r="F107" s="357"/>
      <c r="G107" s="353"/>
      <c r="H107" s="343"/>
      <c r="I107" s="456"/>
      <c r="J107" s="455"/>
    </row>
    <row r="108" spans="1:10" customFormat="1" x14ac:dyDescent="0.25">
      <c r="A108" s="358" t="s">
        <v>86</v>
      </c>
      <c r="B108" s="27"/>
      <c r="C108" s="359">
        <v>-99058</v>
      </c>
      <c r="D108" s="372">
        <v>-141239</v>
      </c>
      <c r="E108" s="372">
        <v>-60290</v>
      </c>
      <c r="F108" s="357">
        <v>-27037</v>
      </c>
      <c r="G108" s="353"/>
      <c r="H108" s="343"/>
      <c r="I108" s="456">
        <v>3443</v>
      </c>
      <c r="J108" s="455"/>
    </row>
    <row r="109" spans="1:10" customFormat="1" x14ac:dyDescent="0.25">
      <c r="A109" s="358" t="s">
        <v>87</v>
      </c>
      <c r="B109" s="27"/>
      <c r="C109" s="359">
        <v>95075</v>
      </c>
      <c r="D109" s="372">
        <v>92774</v>
      </c>
      <c r="E109" s="372">
        <v>-7953</v>
      </c>
      <c r="F109" s="357">
        <v>-6737</v>
      </c>
      <c r="G109" s="353"/>
      <c r="H109" s="343"/>
      <c r="I109" s="456">
        <v>730</v>
      </c>
      <c r="J109" s="455"/>
    </row>
    <row r="110" spans="1:10" customFormat="1" x14ac:dyDescent="0.25">
      <c r="A110" s="358" t="s">
        <v>88</v>
      </c>
      <c r="B110" s="27"/>
      <c r="C110" s="359">
        <v>-169176</v>
      </c>
      <c r="D110" s="372">
        <v>-250122</v>
      </c>
      <c r="E110" s="372">
        <v>-93335</v>
      </c>
      <c r="F110" s="357">
        <v>-79775</v>
      </c>
      <c r="G110" s="353"/>
      <c r="H110" s="343"/>
      <c r="I110" s="456">
        <v>126531</v>
      </c>
      <c r="J110" s="455"/>
    </row>
    <row r="111" spans="1:10" s="367" customFormat="1" x14ac:dyDescent="0.25">
      <c r="A111" s="363" t="s">
        <v>89</v>
      </c>
      <c r="C111" s="360">
        <v>-184243</v>
      </c>
      <c r="D111" s="365">
        <f>SUM(D102:D110)</f>
        <v>-51341</v>
      </c>
      <c r="E111" s="365">
        <f>SUM(E102:E110)</f>
        <v>-11354</v>
      </c>
      <c r="F111" s="366">
        <f>SUM(F102:F110)</f>
        <v>-232010</v>
      </c>
      <c r="G111" s="368"/>
      <c r="H111" s="369"/>
      <c r="I111" s="457">
        <v>189981</v>
      </c>
      <c r="J111" s="451"/>
    </row>
    <row r="112" spans="1:10" customFormat="1" x14ac:dyDescent="0.25">
      <c r="A112" s="358" t="s">
        <v>90</v>
      </c>
      <c r="B112" s="27"/>
      <c r="C112" s="359">
        <v>-1345</v>
      </c>
      <c r="D112" s="372">
        <v>-4258</v>
      </c>
      <c r="E112" s="372">
        <v>-6994</v>
      </c>
      <c r="F112" s="357">
        <v>-13155</v>
      </c>
      <c r="G112" s="353"/>
      <c r="H112" s="343"/>
      <c r="I112" s="456">
        <v>-5739</v>
      </c>
      <c r="J112" s="455"/>
    </row>
    <row r="113" spans="1:10" customFormat="1" x14ac:dyDescent="0.25">
      <c r="A113" s="358" t="s">
        <v>91</v>
      </c>
      <c r="B113" s="27"/>
      <c r="C113" s="373" t="s">
        <v>202</v>
      </c>
      <c r="D113" s="372">
        <v>-15175</v>
      </c>
      <c r="E113" s="372">
        <v>-18157</v>
      </c>
      <c r="F113" s="357">
        <v>-22306</v>
      </c>
      <c r="G113" s="353"/>
      <c r="H113" s="343"/>
      <c r="I113" s="456">
        <v>-12536</v>
      </c>
      <c r="J113" s="455"/>
    </row>
    <row r="114" spans="1:10" customFormat="1" x14ac:dyDescent="0.25">
      <c r="A114" s="358" t="s">
        <v>92</v>
      </c>
      <c r="B114" s="27"/>
      <c r="C114" s="359">
        <v>-93682</v>
      </c>
      <c r="D114" s="372">
        <v>-187495</v>
      </c>
      <c r="E114" s="459">
        <v>-286700</v>
      </c>
      <c r="F114" s="379">
        <v>-356358</v>
      </c>
      <c r="G114" s="353"/>
      <c r="H114" s="343"/>
      <c r="I114" s="456">
        <v>-377842</v>
      </c>
      <c r="J114" s="455"/>
    </row>
    <row r="115" spans="1:10" customFormat="1" x14ac:dyDescent="0.25">
      <c r="A115" s="358" t="s">
        <v>217</v>
      </c>
      <c r="B115" s="27"/>
      <c r="C115" s="359"/>
      <c r="D115" s="372"/>
      <c r="E115" s="461"/>
      <c r="F115" s="357">
        <v>-42240</v>
      </c>
      <c r="G115" s="353"/>
      <c r="H115" s="343"/>
      <c r="I115" s="456"/>
      <c r="J115" s="455"/>
    </row>
    <row r="116" spans="1:10" s="367" customFormat="1" x14ac:dyDescent="0.25">
      <c r="A116" s="374" t="s">
        <v>93</v>
      </c>
      <c r="C116" s="375">
        <v>-279270</v>
      </c>
      <c r="D116" s="376">
        <f>SUM(D111:D114)</f>
        <v>-258269</v>
      </c>
      <c r="E116" s="376">
        <f>SUM(E111:E114)</f>
        <v>-323205</v>
      </c>
      <c r="F116" s="278">
        <f>SUM(F111:F115)</f>
        <v>-666069</v>
      </c>
      <c r="G116" s="368"/>
      <c r="H116" s="369"/>
      <c r="I116" s="457">
        <v>-206136</v>
      </c>
      <c r="J116" s="451"/>
    </row>
    <row r="117" spans="1:10" customFormat="1" x14ac:dyDescent="0.25">
      <c r="A117" s="377"/>
      <c r="B117" s="27"/>
      <c r="C117" s="360"/>
      <c r="D117" s="351"/>
      <c r="E117" s="351"/>
      <c r="F117" s="352"/>
      <c r="G117" s="353"/>
      <c r="H117" s="343"/>
      <c r="I117" s="456"/>
      <c r="J117" s="455"/>
    </row>
    <row r="118" spans="1:10" customFormat="1" x14ac:dyDescent="0.25">
      <c r="A118" s="371" t="s">
        <v>94</v>
      </c>
      <c r="B118" s="27"/>
      <c r="C118" s="360"/>
      <c r="D118" s="351"/>
      <c r="E118" s="351"/>
      <c r="F118" s="352"/>
      <c r="G118" s="353"/>
      <c r="H118" s="343"/>
      <c r="I118" s="456"/>
      <c r="J118" s="455"/>
    </row>
    <row r="119" spans="1:10" customFormat="1" x14ac:dyDescent="0.25">
      <c r="A119" s="358" t="s">
        <v>95</v>
      </c>
      <c r="B119" s="27"/>
      <c r="C119" s="359"/>
      <c r="D119" s="372">
        <v>-60319</v>
      </c>
      <c r="E119" s="372">
        <v>-87027</v>
      </c>
      <c r="F119" s="277">
        <v>-138037</v>
      </c>
      <c r="G119" s="353"/>
      <c r="H119" s="343"/>
      <c r="I119" s="456">
        <v>-82612</v>
      </c>
      <c r="J119" s="455"/>
    </row>
    <row r="120" spans="1:10" customFormat="1" x14ac:dyDescent="0.25">
      <c r="A120" s="358" t="s">
        <v>96</v>
      </c>
      <c r="B120" s="27"/>
      <c r="C120" s="359">
        <v>-257757</v>
      </c>
      <c r="D120" s="372">
        <v>-374614</v>
      </c>
      <c r="E120" s="372">
        <v>-548669</v>
      </c>
      <c r="F120" s="277">
        <v>-870859</v>
      </c>
      <c r="G120" s="353"/>
      <c r="H120" s="343"/>
      <c r="I120" s="456">
        <v>-872889</v>
      </c>
      <c r="J120" s="455"/>
    </row>
    <row r="121" spans="1:10" customFormat="1" x14ac:dyDescent="0.25">
      <c r="A121" s="358" t="s">
        <v>97</v>
      </c>
      <c r="B121" s="27"/>
      <c r="C121" s="359">
        <v>-4332</v>
      </c>
      <c r="D121" s="372">
        <v>-73</v>
      </c>
      <c r="E121" s="372">
        <v>-1121</v>
      </c>
      <c r="F121" s="277">
        <v>-1262</v>
      </c>
      <c r="G121" s="353"/>
      <c r="H121" s="343"/>
      <c r="I121" s="456">
        <v>-4332</v>
      </c>
      <c r="J121" s="455"/>
    </row>
    <row r="122" spans="1:10" customFormat="1" x14ac:dyDescent="0.25">
      <c r="A122" s="358" t="s">
        <v>98</v>
      </c>
      <c r="B122" s="27"/>
      <c r="C122" s="359">
        <v>4126</v>
      </c>
      <c r="D122" s="372">
        <v>9387</v>
      </c>
      <c r="E122" s="372">
        <v>91402</v>
      </c>
      <c r="F122" s="277">
        <v>8961</v>
      </c>
      <c r="G122" s="341"/>
      <c r="H122" s="342"/>
      <c r="I122" s="456">
        <v>23539</v>
      </c>
      <c r="J122" s="455"/>
    </row>
    <row r="123" spans="1:10" customFormat="1" x14ac:dyDescent="0.25">
      <c r="A123" s="358" t="s">
        <v>99</v>
      </c>
      <c r="B123" s="27"/>
      <c r="C123" s="359">
        <v>11264</v>
      </c>
      <c r="D123" s="372">
        <v>18957</v>
      </c>
      <c r="E123" s="372">
        <v>25622</v>
      </c>
      <c r="F123" s="277">
        <v>31532</v>
      </c>
      <c r="G123" s="341"/>
      <c r="H123" s="342"/>
      <c r="I123" s="456">
        <v>396536</v>
      </c>
      <c r="J123" s="455"/>
    </row>
    <row r="124" spans="1:10" customFormat="1" x14ac:dyDescent="0.25">
      <c r="A124" s="358" t="s">
        <v>100</v>
      </c>
      <c r="B124" s="27"/>
      <c r="C124" s="378" t="s">
        <v>202</v>
      </c>
      <c r="D124" s="361"/>
      <c r="E124" s="361"/>
      <c r="F124" s="277"/>
      <c r="G124" s="341"/>
      <c r="H124" s="342"/>
      <c r="I124" s="456">
        <v>0</v>
      </c>
      <c r="J124" s="455"/>
    </row>
    <row r="125" spans="1:10" customFormat="1" x14ac:dyDescent="0.25">
      <c r="A125" s="358" t="s">
        <v>101</v>
      </c>
      <c r="B125" s="27"/>
      <c r="C125" s="378" t="s">
        <v>202</v>
      </c>
      <c r="D125" s="361"/>
      <c r="E125" s="361"/>
      <c r="F125" s="277">
        <v>1400</v>
      </c>
      <c r="G125" s="341"/>
      <c r="H125" s="342"/>
      <c r="I125" s="456">
        <v>1534</v>
      </c>
      <c r="J125" s="455"/>
    </row>
    <row r="126" spans="1:10" customFormat="1" x14ac:dyDescent="0.25">
      <c r="A126" s="358" t="s">
        <v>102</v>
      </c>
      <c r="B126" s="27"/>
      <c r="C126" s="378" t="s">
        <v>202</v>
      </c>
      <c r="D126" s="372">
        <v>455</v>
      </c>
      <c r="E126" s="361"/>
      <c r="F126" s="277"/>
      <c r="G126" s="341"/>
      <c r="H126" s="342"/>
      <c r="I126" s="456">
        <v>547</v>
      </c>
      <c r="J126" s="455"/>
    </row>
    <row r="127" spans="1:10" customFormat="1" x14ac:dyDescent="0.25">
      <c r="A127" s="121" t="s">
        <v>214</v>
      </c>
      <c r="B127" s="27"/>
      <c r="C127" s="360"/>
      <c r="D127" s="372">
        <v>-359</v>
      </c>
      <c r="E127" s="372">
        <v>-1230</v>
      </c>
      <c r="F127" s="277">
        <v>-1114</v>
      </c>
      <c r="G127" s="341"/>
      <c r="H127" s="342"/>
      <c r="I127" s="456"/>
      <c r="J127" s="455"/>
    </row>
    <row r="128" spans="1:10" customFormat="1" x14ac:dyDescent="0.25">
      <c r="A128" s="358" t="s">
        <v>103</v>
      </c>
      <c r="B128" s="27"/>
      <c r="C128" s="360"/>
      <c r="D128" s="361"/>
      <c r="E128" s="361"/>
      <c r="F128" s="277"/>
      <c r="G128" s="341"/>
      <c r="H128" s="342"/>
      <c r="I128" s="456"/>
      <c r="J128" s="455"/>
    </row>
    <row r="129" spans="1:10" s="367" customFormat="1" x14ac:dyDescent="0.25">
      <c r="A129" s="374" t="s">
        <v>104</v>
      </c>
      <c r="C129" s="375">
        <v>-246699</v>
      </c>
      <c r="D129" s="376">
        <f>SUM(D119:D128)</f>
        <v>-406566</v>
      </c>
      <c r="E129" s="376">
        <f>SUM(E119:E128)</f>
        <v>-521023</v>
      </c>
      <c r="F129" s="460">
        <f>SUM(F119:F128)</f>
        <v>-969379</v>
      </c>
      <c r="G129" s="364"/>
      <c r="H129" s="370"/>
      <c r="I129" s="457">
        <v>-537677</v>
      </c>
      <c r="J129" s="451"/>
    </row>
    <row r="130" spans="1:10" customFormat="1" x14ac:dyDescent="0.25">
      <c r="A130" s="377"/>
      <c r="B130" s="27"/>
      <c r="C130" s="360"/>
      <c r="D130" s="361"/>
      <c r="E130" s="361"/>
      <c r="F130" s="362"/>
      <c r="G130" s="341"/>
      <c r="H130" s="342"/>
      <c r="I130" s="456"/>
      <c r="J130" s="455"/>
    </row>
    <row r="131" spans="1:10" s="367" customFormat="1" x14ac:dyDescent="0.25">
      <c r="A131" s="371" t="s">
        <v>105</v>
      </c>
      <c r="C131" s="360"/>
      <c r="D131" s="361"/>
      <c r="E131" s="361"/>
      <c r="F131" s="362"/>
      <c r="G131" s="364"/>
      <c r="H131" s="370"/>
      <c r="I131" s="457"/>
      <c r="J131" s="451"/>
    </row>
    <row r="132" spans="1:10" customFormat="1" x14ac:dyDescent="0.25">
      <c r="A132" s="358" t="s">
        <v>106</v>
      </c>
      <c r="B132" s="27"/>
      <c r="C132" s="359">
        <v>666286</v>
      </c>
      <c r="D132" s="372">
        <v>1260473</v>
      </c>
      <c r="E132" s="372">
        <v>1493767</v>
      </c>
      <c r="F132" s="277">
        <v>2083175</v>
      </c>
      <c r="G132" s="341"/>
      <c r="H132" s="342"/>
      <c r="I132" s="456">
        <v>1099441</v>
      </c>
      <c r="J132" s="455"/>
    </row>
    <row r="133" spans="1:10" customFormat="1" x14ac:dyDescent="0.25">
      <c r="A133" s="358" t="s">
        <v>107</v>
      </c>
      <c r="B133" s="27"/>
      <c r="C133" s="359">
        <v>6803</v>
      </c>
      <c r="D133" s="372">
        <v>4509</v>
      </c>
      <c r="E133" s="372">
        <v>5180</v>
      </c>
      <c r="F133" s="277">
        <v>1566</v>
      </c>
      <c r="G133" s="341"/>
      <c r="H133" s="342"/>
      <c r="I133" s="456">
        <v>138434</v>
      </c>
      <c r="J133" s="455"/>
    </row>
    <row r="134" spans="1:10" customFormat="1" x14ac:dyDescent="0.25">
      <c r="A134" s="358" t="s">
        <v>108</v>
      </c>
      <c r="B134" s="27"/>
      <c r="C134" s="359"/>
      <c r="D134" s="372">
        <v>-66627</v>
      </c>
      <c r="E134" s="372">
        <v>-67564</v>
      </c>
      <c r="F134" s="277">
        <v>-34221</v>
      </c>
      <c r="G134" s="341"/>
      <c r="H134" s="342"/>
      <c r="I134" s="456">
        <v>-301780</v>
      </c>
      <c r="J134" s="455"/>
    </row>
    <row r="135" spans="1:10" customFormat="1" x14ac:dyDescent="0.25">
      <c r="A135" s="358" t="s">
        <v>109</v>
      </c>
      <c r="B135" s="27"/>
      <c r="C135" s="359">
        <v>-307691</v>
      </c>
      <c r="D135" s="372">
        <v>-307693</v>
      </c>
      <c r="E135" s="372">
        <v>-307693</v>
      </c>
      <c r="F135" s="277">
        <v>-316696</v>
      </c>
      <c r="G135" s="341"/>
      <c r="H135" s="342"/>
      <c r="I135" s="456">
        <v>-307691</v>
      </c>
      <c r="J135" s="455"/>
    </row>
    <row r="136" spans="1:10" customFormat="1" x14ac:dyDescent="0.25">
      <c r="A136" s="358" t="s">
        <v>110</v>
      </c>
      <c r="B136" s="27"/>
      <c r="C136" s="359"/>
      <c r="D136" s="361"/>
      <c r="E136" s="361"/>
      <c r="F136" s="362"/>
      <c r="G136" s="341"/>
      <c r="H136" s="342"/>
      <c r="I136" s="456">
        <v>0</v>
      </c>
      <c r="J136" s="455"/>
    </row>
    <row r="137" spans="1:10" customFormat="1" x14ac:dyDescent="0.25">
      <c r="A137" s="358" t="s">
        <v>111</v>
      </c>
      <c r="B137" s="27"/>
      <c r="C137" s="359"/>
      <c r="D137" s="361"/>
      <c r="E137" s="361"/>
      <c r="F137" s="362"/>
      <c r="G137" s="341"/>
      <c r="H137" s="342"/>
      <c r="I137" s="456"/>
      <c r="J137" s="455"/>
    </row>
    <row r="138" spans="1:10" customFormat="1" x14ac:dyDescent="0.25">
      <c r="A138" s="358" t="s">
        <v>112</v>
      </c>
      <c r="B138" s="27"/>
      <c r="C138" s="359">
        <v>-90</v>
      </c>
      <c r="D138" s="372">
        <v>431</v>
      </c>
      <c r="E138" s="372">
        <v>634</v>
      </c>
      <c r="F138" s="277">
        <v>-150</v>
      </c>
      <c r="G138" s="341"/>
      <c r="H138" s="342"/>
      <c r="I138" s="456">
        <v>-113886</v>
      </c>
      <c r="J138" s="455"/>
    </row>
    <row r="139" spans="1:10" customFormat="1" x14ac:dyDescent="0.25">
      <c r="A139" s="358" t="s">
        <v>113</v>
      </c>
      <c r="B139" s="27"/>
      <c r="C139" s="359"/>
      <c r="D139" s="361"/>
      <c r="E139" s="361"/>
      <c r="F139" s="362"/>
      <c r="G139" s="341"/>
      <c r="H139" s="342"/>
      <c r="I139" s="456"/>
      <c r="J139" s="455"/>
    </row>
    <row r="140" spans="1:10" customFormat="1" x14ac:dyDescent="0.25">
      <c r="A140" s="354" t="s">
        <v>114</v>
      </c>
      <c r="B140" s="27"/>
      <c r="C140" s="359"/>
      <c r="D140" s="361"/>
      <c r="E140" s="361"/>
      <c r="F140" s="362"/>
      <c r="G140" s="341"/>
      <c r="H140" s="342"/>
      <c r="I140" s="456"/>
      <c r="J140" s="455"/>
    </row>
    <row r="141" spans="1:10" customFormat="1" x14ac:dyDescent="0.25">
      <c r="A141" s="354" t="s">
        <v>115</v>
      </c>
      <c r="B141" s="27"/>
      <c r="C141" s="359">
        <v>-3554</v>
      </c>
      <c r="D141" s="361"/>
      <c r="E141" s="361"/>
      <c r="F141" s="362"/>
      <c r="G141" s="341"/>
      <c r="H141" s="342"/>
      <c r="I141" s="456"/>
      <c r="J141" s="455"/>
    </row>
    <row r="142" spans="1:10" customFormat="1" x14ac:dyDescent="0.25">
      <c r="A142" s="354" t="s">
        <v>237</v>
      </c>
      <c r="B142" s="27"/>
      <c r="C142" s="359"/>
      <c r="D142" s="789"/>
      <c r="E142" s="789"/>
      <c r="F142" s="277">
        <v>-356358</v>
      </c>
      <c r="G142" s="341"/>
      <c r="H142" s="342"/>
      <c r="I142" s="456">
        <v>-377842</v>
      </c>
      <c r="J142" s="455"/>
    </row>
    <row r="143" spans="1:10" s="367" customFormat="1" x14ac:dyDescent="0.25">
      <c r="A143" s="374" t="s">
        <v>116</v>
      </c>
      <c r="C143" s="375">
        <v>361754</v>
      </c>
      <c r="D143" s="376">
        <f>SUM(D132:D141)</f>
        <v>891093</v>
      </c>
      <c r="E143" s="376">
        <f>SUM(E132:E141)</f>
        <v>1124324</v>
      </c>
      <c r="F143" s="278">
        <v>1377316</v>
      </c>
      <c r="G143" s="364"/>
      <c r="H143" s="370"/>
      <c r="I143" s="457">
        <v>136676</v>
      </c>
      <c r="J143" s="451"/>
    </row>
    <row r="144" spans="1:10" customFormat="1" x14ac:dyDescent="0.25">
      <c r="A144" s="354"/>
      <c r="B144" s="27"/>
      <c r="C144" s="360"/>
      <c r="D144" s="361"/>
      <c r="E144" s="361"/>
      <c r="F144" s="362"/>
      <c r="G144" s="341"/>
      <c r="H144" s="342"/>
      <c r="I144" s="456"/>
      <c r="J144" s="455"/>
    </row>
    <row r="145" spans="1:14" s="367" customFormat="1" x14ac:dyDescent="0.25">
      <c r="A145" s="377" t="s">
        <v>117</v>
      </c>
      <c r="C145" s="380">
        <v>-164215</v>
      </c>
      <c r="D145" s="381">
        <v>226258</v>
      </c>
      <c r="E145" s="458">
        <v>280096</v>
      </c>
      <c r="F145" s="382">
        <v>98226</v>
      </c>
      <c r="G145" s="364"/>
      <c r="H145" s="370"/>
      <c r="I145" s="457">
        <v>-229295</v>
      </c>
      <c r="J145" s="451"/>
    </row>
    <row r="146" spans="1:14" customFormat="1" x14ac:dyDescent="0.25">
      <c r="A146" s="354" t="s">
        <v>118</v>
      </c>
      <c r="B146" s="27"/>
      <c r="C146" s="359">
        <v>1083674</v>
      </c>
      <c r="D146" s="372">
        <v>1083674</v>
      </c>
      <c r="E146" s="372">
        <v>1085105</v>
      </c>
      <c r="F146" s="277">
        <v>1085105</v>
      </c>
      <c r="G146" s="341"/>
      <c r="H146" s="342"/>
      <c r="I146" s="456">
        <v>1262756</v>
      </c>
      <c r="J146" s="455"/>
    </row>
    <row r="147" spans="1:14" customFormat="1" x14ac:dyDescent="0.25">
      <c r="A147" s="354" t="s">
        <v>119</v>
      </c>
      <c r="B147" s="27"/>
      <c r="C147" s="359">
        <v>21139</v>
      </c>
      <c r="D147" s="372">
        <v>18789</v>
      </c>
      <c r="E147" s="372">
        <v>12241</v>
      </c>
      <c r="F147" s="277">
        <v>-5754</v>
      </c>
      <c r="G147" s="341"/>
      <c r="H147" s="342"/>
      <c r="I147" s="456">
        <v>50213</v>
      </c>
      <c r="J147" s="455"/>
    </row>
    <row r="148" spans="1:14" s="367" customFormat="1" x14ac:dyDescent="0.25">
      <c r="A148" s="383" t="s">
        <v>120</v>
      </c>
      <c r="C148" s="375">
        <v>940598</v>
      </c>
      <c r="D148" s="384">
        <v>132721</v>
      </c>
      <c r="E148" s="384">
        <v>1377442</v>
      </c>
      <c r="F148" s="279">
        <v>1177577</v>
      </c>
      <c r="G148" s="454"/>
      <c r="H148" s="453"/>
      <c r="I148" s="452">
        <v>1083674</v>
      </c>
      <c r="J148" s="451"/>
    </row>
    <row r="149" spans="1:14" x14ac:dyDescent="0.25">
      <c r="C149" s="149"/>
      <c r="D149" s="149"/>
      <c r="E149" s="149"/>
      <c r="F149" s="149"/>
      <c r="I149" s="3"/>
    </row>
    <row r="151" spans="1:14" x14ac:dyDescent="0.25">
      <c r="A151" s="281" t="s">
        <v>121</v>
      </c>
    </row>
    <row r="152" spans="1:14" x14ac:dyDescent="0.25">
      <c r="A152" s="281" t="s">
        <v>122</v>
      </c>
      <c r="B152" s="33"/>
      <c r="C152" s="283" t="s">
        <v>3</v>
      </c>
      <c r="D152" s="284" t="s">
        <v>4</v>
      </c>
      <c r="E152" s="284" t="s">
        <v>5</v>
      </c>
      <c r="F152" s="284" t="s">
        <v>6</v>
      </c>
      <c r="G152" s="285">
        <v>2014</v>
      </c>
      <c r="H152" s="286"/>
      <c r="I152" s="287">
        <v>2013</v>
      </c>
      <c r="J152" s="1"/>
      <c r="K152" s="427" t="s">
        <v>36</v>
      </c>
      <c r="L152" s="428" t="s">
        <v>37</v>
      </c>
      <c r="M152" s="428" t="s">
        <v>38</v>
      </c>
      <c r="N152" s="429" t="s">
        <v>39</v>
      </c>
    </row>
    <row r="153" spans="1:14" x14ac:dyDescent="0.25">
      <c r="A153" s="385"/>
      <c r="C153" s="303"/>
      <c r="D153" s="305"/>
      <c r="E153" s="305"/>
      <c r="F153" s="305"/>
      <c r="G153" s="304"/>
      <c r="I153" s="306"/>
      <c r="J153" s="2"/>
      <c r="K153" s="386"/>
      <c r="L153" s="387"/>
      <c r="M153" s="387"/>
      <c r="N153" s="450"/>
    </row>
    <row r="154" spans="1:14" x14ac:dyDescent="0.25">
      <c r="A154" s="307" t="s">
        <v>123</v>
      </c>
      <c r="C154" s="391">
        <v>10587</v>
      </c>
      <c r="D154" s="392">
        <v>11536</v>
      </c>
      <c r="E154" s="392">
        <v>11038</v>
      </c>
      <c r="F154" s="392">
        <v>11484</v>
      </c>
      <c r="G154" s="390">
        <v>44645</v>
      </c>
      <c r="I154" s="393">
        <v>34869</v>
      </c>
      <c r="J154" s="9"/>
      <c r="K154" s="388">
        <v>10587</v>
      </c>
      <c r="L154" s="394">
        <v>22123</v>
      </c>
      <c r="M154" s="394">
        <v>33161</v>
      </c>
      <c r="N154" s="395">
        <v>44645</v>
      </c>
    </row>
    <row r="155" spans="1:14" x14ac:dyDescent="0.25">
      <c r="A155" s="307" t="s">
        <v>124</v>
      </c>
      <c r="C155" s="391">
        <v>9509</v>
      </c>
      <c r="D155" s="392">
        <v>9769</v>
      </c>
      <c r="E155" s="392">
        <v>10094</v>
      </c>
      <c r="F155" s="392">
        <v>9763</v>
      </c>
      <c r="G155" s="390">
        <v>39135</v>
      </c>
      <c r="I155" s="393">
        <v>28764</v>
      </c>
      <c r="J155" s="9"/>
      <c r="K155" s="388">
        <v>9509</v>
      </c>
      <c r="L155" s="394">
        <v>19278</v>
      </c>
      <c r="M155" s="394">
        <v>29372</v>
      </c>
      <c r="N155" s="395">
        <v>39135</v>
      </c>
    </row>
    <row r="156" spans="1:14" x14ac:dyDescent="0.25">
      <c r="A156" s="293" t="s">
        <v>125</v>
      </c>
      <c r="C156" s="396">
        <v>20096</v>
      </c>
      <c r="D156" s="398">
        <v>21305</v>
      </c>
      <c r="E156" s="398">
        <v>21132</v>
      </c>
      <c r="F156" s="398">
        <v>21247</v>
      </c>
      <c r="G156" s="397">
        <v>83780</v>
      </c>
      <c r="I156" s="399">
        <v>63633</v>
      </c>
      <c r="J156" s="10"/>
      <c r="K156" s="396">
        <v>20096</v>
      </c>
      <c r="L156" s="398">
        <v>41401</v>
      </c>
      <c r="M156" s="398">
        <v>62533</v>
      </c>
      <c r="N156" s="397">
        <v>83780</v>
      </c>
    </row>
    <row r="157" spans="1:14" x14ac:dyDescent="0.25">
      <c r="A157" s="318" t="s">
        <v>126</v>
      </c>
      <c r="C157" s="400">
        <v>94951.426964319195</v>
      </c>
      <c r="D157" s="402">
        <v>104914.64964516762</v>
      </c>
      <c r="E157" s="402">
        <v>103697.009111106</v>
      </c>
      <c r="F157" s="402">
        <v>103578.61305409989</v>
      </c>
      <c r="G157" s="401">
        <v>101878.855037737</v>
      </c>
      <c r="I157" s="403">
        <v>97949.267382008431</v>
      </c>
      <c r="J157" s="11"/>
      <c r="K157" s="400">
        <v>94951.426964319209</v>
      </c>
      <c r="L157" s="402">
        <v>100078.51228147279</v>
      </c>
      <c r="M157" s="402">
        <v>101301.32383703238</v>
      </c>
      <c r="N157" s="404">
        <v>101878.855037737</v>
      </c>
    </row>
    <row r="158" spans="1:14" x14ac:dyDescent="0.25">
      <c r="A158" s="318"/>
      <c r="B158" s="91"/>
      <c r="C158" s="405"/>
      <c r="D158" s="407"/>
      <c r="E158" s="407"/>
      <c r="F158" s="407"/>
      <c r="G158" s="406"/>
      <c r="H158" s="324"/>
      <c r="I158" s="408"/>
      <c r="J158" s="12"/>
      <c r="K158" s="405"/>
      <c r="L158" s="407"/>
      <c r="M158" s="407"/>
      <c r="N158" s="409"/>
    </row>
    <row r="159" spans="1:14" x14ac:dyDescent="0.25">
      <c r="A159" s="307" t="s">
        <v>127</v>
      </c>
      <c r="C159" s="410"/>
      <c r="D159" s="412"/>
      <c r="E159" s="412"/>
      <c r="F159" s="412"/>
      <c r="G159" s="411"/>
      <c r="I159" s="413"/>
      <c r="J159" s="13"/>
      <c r="K159" s="410"/>
      <c r="L159" s="412"/>
      <c r="M159" s="412"/>
      <c r="N159" s="414"/>
    </row>
    <row r="160" spans="1:14" x14ac:dyDescent="0.25">
      <c r="A160" s="293" t="s">
        <v>128</v>
      </c>
      <c r="C160" s="325">
        <v>1908.1438762749588</v>
      </c>
      <c r="D160" s="327">
        <v>2235.2066106902962</v>
      </c>
      <c r="E160" s="327">
        <v>2191.3251965358922</v>
      </c>
      <c r="F160" s="327">
        <v>2200.7347915604605</v>
      </c>
      <c r="G160" s="326">
        <v>8535.4104750616061</v>
      </c>
      <c r="I160" s="328">
        <v>6232.8057313193422</v>
      </c>
      <c r="J160" s="14"/>
      <c r="K160" s="418">
        <v>1908.143876274959</v>
      </c>
      <c r="L160" s="419">
        <v>4143.3504869652552</v>
      </c>
      <c r="M160" s="419">
        <v>6334.6756835011465</v>
      </c>
      <c r="N160" s="417">
        <v>8535.4104750616061</v>
      </c>
    </row>
    <row r="161" spans="1:14" x14ac:dyDescent="0.25">
      <c r="A161" s="307"/>
      <c r="C161" s="410"/>
      <c r="D161" s="412"/>
      <c r="E161" s="412"/>
      <c r="F161" s="412"/>
      <c r="G161" s="411"/>
      <c r="I161" s="413"/>
      <c r="J161" s="13"/>
      <c r="K161" s="410"/>
      <c r="L161" s="412"/>
      <c r="M161" s="412"/>
      <c r="N161" s="414"/>
    </row>
    <row r="162" spans="1:14" x14ac:dyDescent="0.25">
      <c r="A162" s="293" t="s">
        <v>129</v>
      </c>
      <c r="C162" s="325">
        <v>217.35146776346693</v>
      </c>
      <c r="D162" s="327">
        <v>239.83081302317166</v>
      </c>
      <c r="E162" s="327">
        <v>240.76254977640491</v>
      </c>
      <c r="F162" s="327">
        <v>193.89118282067497</v>
      </c>
      <c r="G162" s="326">
        <v>891.83601338371852</v>
      </c>
      <c r="I162" s="328">
        <v>654.26273113274226</v>
      </c>
      <c r="J162" s="14"/>
      <c r="K162" s="418">
        <v>217.35146776346693</v>
      </c>
      <c r="L162" s="419">
        <v>457.18228078663856</v>
      </c>
      <c r="M162" s="419">
        <v>697.94483056304352</v>
      </c>
      <c r="N162" s="417">
        <v>891.83601338371852</v>
      </c>
    </row>
    <row r="163" spans="1:14" x14ac:dyDescent="0.25">
      <c r="A163" s="318" t="s">
        <v>130</v>
      </c>
      <c r="C163" s="319">
        <v>0.11390727421863818</v>
      </c>
      <c r="D163" s="321">
        <v>0.10729693258606862</v>
      </c>
      <c r="E163" s="321">
        <v>0.10987075316662677</v>
      </c>
      <c r="F163" s="321">
        <v>8.8102929787007109E-2</v>
      </c>
      <c r="G163" s="320">
        <v>0.10448659920802245</v>
      </c>
      <c r="I163" s="322">
        <v>0.10497082041962663</v>
      </c>
      <c r="J163" s="5"/>
      <c r="K163" s="319">
        <v>0.11390727421863817</v>
      </c>
      <c r="L163" s="321">
        <v>0.11034120386988935</v>
      </c>
      <c r="M163" s="321">
        <v>0.1101784630239022</v>
      </c>
      <c r="N163" s="323">
        <v>0.10448659920802245</v>
      </c>
    </row>
    <row r="164" spans="1:14" x14ac:dyDescent="0.25">
      <c r="A164" s="307"/>
      <c r="C164" s="410"/>
      <c r="D164" s="412"/>
      <c r="E164" s="412"/>
      <c r="F164" s="412"/>
      <c r="G164" s="411"/>
      <c r="I164" s="413"/>
      <c r="J164" s="13"/>
      <c r="K164" s="410"/>
      <c r="L164" s="412"/>
      <c r="M164" s="412"/>
      <c r="N164" s="414"/>
    </row>
    <row r="165" spans="1:14" x14ac:dyDescent="0.25">
      <c r="A165" s="293" t="s">
        <v>131</v>
      </c>
      <c r="C165" s="325">
        <v>84.700173221530378</v>
      </c>
      <c r="D165" s="327">
        <v>91.601509195732248</v>
      </c>
      <c r="E165" s="327">
        <v>95.329290434722637</v>
      </c>
      <c r="F165" s="327">
        <v>102.84524715279241</v>
      </c>
      <c r="G165" s="326">
        <v>374.47622000477764</v>
      </c>
      <c r="I165" s="328">
        <v>304.0450835736163</v>
      </c>
      <c r="J165" s="14"/>
      <c r="K165" s="418">
        <v>84.700173221530363</v>
      </c>
      <c r="L165" s="419">
        <v>176.30168241726261</v>
      </c>
      <c r="M165" s="419">
        <v>271.63097285198523</v>
      </c>
      <c r="N165" s="417">
        <v>374.4762200047777</v>
      </c>
    </row>
    <row r="166" spans="1:14" x14ac:dyDescent="0.25">
      <c r="A166" s="307"/>
      <c r="C166" s="410"/>
      <c r="D166" s="412"/>
      <c r="E166" s="412"/>
      <c r="F166" s="412"/>
      <c r="G166" s="411"/>
      <c r="I166" s="413"/>
      <c r="J166" s="13"/>
      <c r="K166" s="410"/>
      <c r="L166" s="412"/>
      <c r="M166" s="412"/>
      <c r="N166" s="414"/>
    </row>
    <row r="167" spans="1:14" x14ac:dyDescent="0.25">
      <c r="A167" s="293" t="s">
        <v>132</v>
      </c>
      <c r="C167" s="415">
        <v>26.04504103927114</v>
      </c>
      <c r="D167" s="416">
        <v>31.030428928800994</v>
      </c>
      <c r="E167" s="416">
        <v>32.015717187411639</v>
      </c>
      <c r="F167" s="416">
        <v>29.83695958040872</v>
      </c>
      <c r="G167" s="417">
        <v>118.92814673589248</v>
      </c>
      <c r="I167" s="420">
        <v>112.05256034992425</v>
      </c>
      <c r="J167" s="14"/>
      <c r="K167" s="415">
        <v>26.04504103927114</v>
      </c>
      <c r="L167" s="416">
        <v>57.075469968072134</v>
      </c>
      <c r="M167" s="416">
        <v>89.09118715548378</v>
      </c>
      <c r="N167" s="417">
        <v>118.92814673589251</v>
      </c>
    </row>
    <row r="168" spans="1:14" x14ac:dyDescent="0.25">
      <c r="A168" s="318" t="s">
        <v>133</v>
      </c>
      <c r="C168" s="319">
        <v>0.30749690406359897</v>
      </c>
      <c r="D168" s="321">
        <v>0.3387545598456877</v>
      </c>
      <c r="E168" s="321">
        <v>0.33584344372451419</v>
      </c>
      <c r="F168" s="321">
        <v>0.29011510406583335</v>
      </c>
      <c r="G168" s="320">
        <v>0.31758531084931152</v>
      </c>
      <c r="I168" s="322">
        <v>0.36853929368929839</v>
      </c>
      <c r="J168" s="5"/>
      <c r="K168" s="319">
        <v>0.30749690406359903</v>
      </c>
      <c r="L168" s="321">
        <v>0.32373752300893288</v>
      </c>
      <c r="M168" s="321">
        <v>0.32798611373390973</v>
      </c>
      <c r="N168" s="323">
        <v>0.31758531084931158</v>
      </c>
    </row>
    <row r="169" spans="1:14" x14ac:dyDescent="0.25">
      <c r="A169" s="307"/>
      <c r="C169" s="422"/>
      <c r="D169" s="423"/>
      <c r="E169" s="423"/>
      <c r="F169" s="423"/>
      <c r="G169" s="421"/>
      <c r="I169" s="424"/>
      <c r="J169" s="15"/>
      <c r="K169" s="422"/>
      <c r="L169" s="423"/>
      <c r="M169" s="423"/>
      <c r="N169" s="425"/>
    </row>
    <row r="170" spans="1:14" x14ac:dyDescent="0.25">
      <c r="A170" s="293" t="s">
        <v>134</v>
      </c>
      <c r="C170" s="415">
        <v>1992.8440494964891</v>
      </c>
      <c r="D170" s="416">
        <v>2326.8081198860286</v>
      </c>
      <c r="E170" s="416">
        <v>2286.6544869706149</v>
      </c>
      <c r="F170" s="416">
        <v>2303.5800387132531</v>
      </c>
      <c r="G170" s="417">
        <v>8909.8866950663833</v>
      </c>
      <c r="I170" s="420">
        <v>6536.8508148929586</v>
      </c>
      <c r="J170" s="14"/>
      <c r="K170" s="415">
        <v>1992.8440494964893</v>
      </c>
      <c r="L170" s="416">
        <v>4319.652169382518</v>
      </c>
      <c r="M170" s="416">
        <v>6606.3066563531329</v>
      </c>
      <c r="N170" s="417">
        <v>8909.8866950663869</v>
      </c>
    </row>
    <row r="171" spans="1:14" x14ac:dyDescent="0.25">
      <c r="A171" s="293" t="s">
        <v>135</v>
      </c>
      <c r="C171" s="415">
        <v>243.39650880273808</v>
      </c>
      <c r="D171" s="416">
        <v>270.86124195197266</v>
      </c>
      <c r="E171" s="416">
        <v>272.77826696381658</v>
      </c>
      <c r="F171" s="416">
        <v>223.72814240108369</v>
      </c>
      <c r="G171" s="417">
        <v>1010.764160119611</v>
      </c>
      <c r="I171" s="420">
        <v>766.31529148266645</v>
      </c>
      <c r="J171" s="14"/>
      <c r="K171" s="415">
        <v>243.39650880273808</v>
      </c>
      <c r="L171" s="416">
        <v>514.25775075471074</v>
      </c>
      <c r="M171" s="416">
        <v>787.03601771852732</v>
      </c>
      <c r="N171" s="417">
        <v>1010.764160119611</v>
      </c>
    </row>
    <row r="172" spans="1:14" x14ac:dyDescent="0.25">
      <c r="A172" s="426" t="s">
        <v>136</v>
      </c>
      <c r="C172" s="436">
        <v>0.12213525130791569</v>
      </c>
      <c r="D172" s="438">
        <v>0.11640892931267574</v>
      </c>
      <c r="E172" s="438">
        <v>0.11929142269551891</v>
      </c>
      <c r="F172" s="438">
        <v>9.7121931359526376E-2</v>
      </c>
      <c r="G172" s="437">
        <v>0.11344298695507489</v>
      </c>
      <c r="I172" s="439">
        <v>0.11723004137355625</v>
      </c>
      <c r="J172" s="5"/>
      <c r="K172" s="436">
        <v>0.12213525130791568</v>
      </c>
      <c r="L172" s="438">
        <v>0.11905073153800308</v>
      </c>
      <c r="M172" s="438">
        <v>0.11913404246253886</v>
      </c>
      <c r="N172" s="440">
        <v>0.11344298695507483</v>
      </c>
    </row>
    <row r="174" spans="1:14" x14ac:dyDescent="0.25">
      <c r="A174" s="281" t="s">
        <v>139</v>
      </c>
      <c r="B174" s="33"/>
      <c r="C174" s="283" t="s">
        <v>3</v>
      </c>
      <c r="D174" s="284" t="s">
        <v>4</v>
      </c>
      <c r="E174" s="284" t="s">
        <v>5</v>
      </c>
      <c r="F174" s="284" t="s">
        <v>6</v>
      </c>
      <c r="G174" s="285">
        <v>2014</v>
      </c>
      <c r="H174" s="286"/>
      <c r="I174" s="287">
        <v>2013</v>
      </c>
      <c r="J174" s="1"/>
      <c r="K174" s="427" t="s">
        <v>36</v>
      </c>
      <c r="L174" s="428" t="s">
        <v>37</v>
      </c>
      <c r="M174" s="428" t="s">
        <v>38</v>
      </c>
      <c r="N174" s="429" t="s">
        <v>39</v>
      </c>
    </row>
    <row r="175" spans="1:14" x14ac:dyDescent="0.25">
      <c r="A175" s="385"/>
      <c r="C175" s="303"/>
      <c r="D175" s="305"/>
      <c r="E175" s="305"/>
      <c r="F175" s="305"/>
      <c r="G175" s="304"/>
      <c r="I175" s="306"/>
      <c r="J175" s="2"/>
      <c r="K175" s="303"/>
      <c r="L175" s="305"/>
      <c r="M175" s="305"/>
      <c r="N175" s="449"/>
    </row>
    <row r="176" spans="1:14" x14ac:dyDescent="0.25">
      <c r="A176" s="307" t="s">
        <v>123</v>
      </c>
      <c r="C176" s="391">
        <v>3871</v>
      </c>
      <c r="D176" s="392">
        <v>5137</v>
      </c>
      <c r="E176" s="392">
        <v>6425</v>
      </c>
      <c r="F176" s="392">
        <v>7888</v>
      </c>
      <c r="G176" s="390">
        <v>23321</v>
      </c>
      <c r="I176" s="393">
        <v>12104</v>
      </c>
      <c r="J176" s="9"/>
      <c r="K176" s="388">
        <v>3871</v>
      </c>
      <c r="L176" s="394">
        <v>9008</v>
      </c>
      <c r="M176" s="394">
        <v>15433</v>
      </c>
      <c r="N176" s="395">
        <v>23321</v>
      </c>
    </row>
    <row r="177" spans="1:14" x14ac:dyDescent="0.25">
      <c r="A177" s="307" t="s">
        <v>124</v>
      </c>
      <c r="C177" s="391">
        <v>9509</v>
      </c>
      <c r="D177" s="392">
        <v>9769</v>
      </c>
      <c r="E177" s="392">
        <v>10094</v>
      </c>
      <c r="F177" s="392">
        <v>9763</v>
      </c>
      <c r="G177" s="390">
        <v>39135</v>
      </c>
      <c r="I177" s="393">
        <v>28764</v>
      </c>
      <c r="J177" s="9"/>
      <c r="K177" s="388">
        <v>9509</v>
      </c>
      <c r="L177" s="394">
        <v>19278</v>
      </c>
      <c r="M177" s="394">
        <v>29372</v>
      </c>
      <c r="N177" s="395">
        <v>39135</v>
      </c>
    </row>
    <row r="178" spans="1:14" x14ac:dyDescent="0.25">
      <c r="A178" s="293" t="s">
        <v>125</v>
      </c>
      <c r="C178" s="396">
        <v>13380</v>
      </c>
      <c r="D178" s="398">
        <v>14906</v>
      </c>
      <c r="E178" s="398">
        <v>16519</v>
      </c>
      <c r="F178" s="398">
        <v>17651</v>
      </c>
      <c r="G178" s="397">
        <v>62456</v>
      </c>
      <c r="I178" s="399">
        <v>40868</v>
      </c>
      <c r="J178" s="10"/>
      <c r="K178" s="396">
        <v>13380</v>
      </c>
      <c r="L178" s="398">
        <v>28286</v>
      </c>
      <c r="M178" s="398">
        <v>44805</v>
      </c>
      <c r="N178" s="397">
        <v>62456</v>
      </c>
    </row>
    <row r="179" spans="1:14" x14ac:dyDescent="0.25">
      <c r="A179" s="318" t="s">
        <v>126</v>
      </c>
      <c r="C179" s="400">
        <v>85785.986947830228</v>
      </c>
      <c r="D179" s="402">
        <v>94172.568904344269</v>
      </c>
      <c r="E179" s="402">
        <v>96385.246644953804</v>
      </c>
      <c r="F179" s="402">
        <v>100160.1866118803</v>
      </c>
      <c r="G179" s="401">
        <v>94653.326512495449</v>
      </c>
      <c r="I179" s="403">
        <v>84090.560311435227</v>
      </c>
      <c r="J179" s="11"/>
      <c r="K179" s="400">
        <v>85785.986947830228</v>
      </c>
      <c r="L179" s="402">
        <v>90205.501571453147</v>
      </c>
      <c r="M179" s="402">
        <v>92483.890342107261</v>
      </c>
      <c r="N179" s="404">
        <v>94653.326512495463</v>
      </c>
    </row>
    <row r="180" spans="1:14" x14ac:dyDescent="0.25">
      <c r="A180" s="318"/>
      <c r="B180" s="91"/>
      <c r="C180" s="405"/>
      <c r="D180" s="407"/>
      <c r="E180" s="407"/>
      <c r="F180" s="407"/>
      <c r="G180" s="406"/>
      <c r="H180" s="324"/>
      <c r="I180" s="408"/>
      <c r="J180" s="12"/>
      <c r="K180" s="405"/>
      <c r="L180" s="407"/>
      <c r="M180" s="407"/>
      <c r="N180" s="409"/>
    </row>
    <row r="181" spans="1:14" x14ac:dyDescent="0.25">
      <c r="A181" s="307" t="s">
        <v>127</v>
      </c>
      <c r="C181" s="410"/>
      <c r="D181" s="412"/>
      <c r="E181" s="412"/>
      <c r="F181" s="412"/>
      <c r="G181" s="411"/>
      <c r="I181" s="413"/>
      <c r="J181" s="13"/>
      <c r="K181" s="410"/>
      <c r="L181" s="412"/>
      <c r="M181" s="412"/>
      <c r="N181" s="414"/>
    </row>
    <row r="182" spans="1:14" x14ac:dyDescent="0.25">
      <c r="A182" s="293" t="s">
        <v>128</v>
      </c>
      <c r="C182" s="325">
        <v>1147.8165053619684</v>
      </c>
      <c r="D182" s="327">
        <v>1403.7363120881555</v>
      </c>
      <c r="E182" s="327">
        <v>1592.187889327992</v>
      </c>
      <c r="F182" s="327">
        <v>1767.9274538862992</v>
      </c>
      <c r="G182" s="326">
        <v>5911.6681606644152</v>
      </c>
      <c r="I182" s="328">
        <v>3436.613018807735</v>
      </c>
      <c r="J182" s="14"/>
      <c r="K182" s="418">
        <v>1147.8165053619684</v>
      </c>
      <c r="L182" s="419">
        <v>2551.5528174501237</v>
      </c>
      <c r="M182" s="419">
        <v>4143.740706778116</v>
      </c>
      <c r="N182" s="417">
        <v>5911.6681606644161</v>
      </c>
    </row>
    <row r="183" spans="1:14" x14ac:dyDescent="0.25">
      <c r="A183" s="307"/>
      <c r="C183" s="410"/>
      <c r="D183" s="412"/>
      <c r="E183" s="412"/>
      <c r="F183" s="412"/>
      <c r="G183" s="411"/>
      <c r="I183" s="413"/>
      <c r="J183" s="13"/>
      <c r="K183" s="410"/>
      <c r="L183" s="412"/>
      <c r="M183" s="412"/>
      <c r="N183" s="414"/>
    </row>
    <row r="184" spans="1:14" x14ac:dyDescent="0.25">
      <c r="A184" s="293" t="s">
        <v>129</v>
      </c>
      <c r="C184" s="325">
        <v>137.63702293553513</v>
      </c>
      <c r="D184" s="327">
        <v>163.96657581324564</v>
      </c>
      <c r="E184" s="327">
        <v>175.88888593036603</v>
      </c>
      <c r="F184" s="327">
        <v>184.74911411743832</v>
      </c>
      <c r="G184" s="326">
        <v>662.24159879658509</v>
      </c>
      <c r="I184" s="328">
        <v>391.78202614043227</v>
      </c>
      <c r="J184" s="14"/>
      <c r="K184" s="418">
        <v>137.63702293553513</v>
      </c>
      <c r="L184" s="419">
        <v>301.60359874878077</v>
      </c>
      <c r="M184" s="419">
        <v>477.49248467914674</v>
      </c>
      <c r="N184" s="417">
        <v>662.24159879658509</v>
      </c>
    </row>
    <row r="185" spans="1:14" x14ac:dyDescent="0.25">
      <c r="A185" s="318" t="s">
        <v>130</v>
      </c>
      <c r="C185" s="319">
        <v>0.11991204368692254</v>
      </c>
      <c r="D185" s="321">
        <v>0.11680724819986593</v>
      </c>
      <c r="E185" s="321">
        <v>0.11046993078474093</v>
      </c>
      <c r="F185" s="321">
        <v>0.10450039322106715</v>
      </c>
      <c r="G185" s="320">
        <v>0.11202279640847694</v>
      </c>
      <c r="I185" s="322">
        <v>0.11400236919208125</v>
      </c>
      <c r="J185" s="5"/>
      <c r="K185" s="319">
        <v>0.11991204368692254</v>
      </c>
      <c r="L185" s="321">
        <v>0.11820394102215223</v>
      </c>
      <c r="M185" s="321">
        <v>0.1152322306021922</v>
      </c>
      <c r="N185" s="323">
        <v>0.11202279640847691</v>
      </c>
    </row>
    <row r="186" spans="1:14" x14ac:dyDescent="0.25">
      <c r="A186" s="307"/>
      <c r="C186" s="410"/>
      <c r="D186" s="412"/>
      <c r="E186" s="412"/>
      <c r="F186" s="412"/>
      <c r="G186" s="411"/>
      <c r="I186" s="413"/>
      <c r="J186" s="13"/>
      <c r="K186" s="410"/>
      <c r="L186" s="412"/>
      <c r="M186" s="412"/>
      <c r="N186" s="414"/>
    </row>
    <row r="187" spans="1:14" x14ac:dyDescent="0.25">
      <c r="A187" s="293" t="s">
        <v>131</v>
      </c>
      <c r="C187" s="325">
        <v>70.925314421244835</v>
      </c>
      <c r="D187" s="327">
        <v>77.763831990721812</v>
      </c>
      <c r="E187" s="327">
        <v>81.771676167195835</v>
      </c>
      <c r="F187" s="327">
        <v>84.124243174861817</v>
      </c>
      <c r="G187" s="326">
        <v>314.5850657540243</v>
      </c>
      <c r="I187" s="328">
        <v>264.46314805310107</v>
      </c>
      <c r="J187" s="14"/>
      <c r="K187" s="418">
        <v>70.925314421244835</v>
      </c>
      <c r="L187" s="419">
        <v>148.68914641196665</v>
      </c>
      <c r="M187" s="419">
        <v>230.46082257916248</v>
      </c>
      <c r="N187" s="417">
        <v>314.58506575402436</v>
      </c>
    </row>
    <row r="188" spans="1:14" x14ac:dyDescent="0.25">
      <c r="A188" s="307"/>
      <c r="C188" s="410"/>
      <c r="D188" s="412"/>
      <c r="E188" s="412"/>
      <c r="F188" s="412"/>
      <c r="G188" s="411"/>
      <c r="I188" s="413"/>
      <c r="J188" s="13"/>
      <c r="K188" s="410"/>
      <c r="L188" s="412"/>
      <c r="M188" s="412"/>
      <c r="N188" s="414"/>
    </row>
    <row r="189" spans="1:14" x14ac:dyDescent="0.25">
      <c r="A189" s="293" t="s">
        <v>132</v>
      </c>
      <c r="C189" s="415">
        <v>21.966922943393019</v>
      </c>
      <c r="D189" s="416">
        <v>25.968340423697839</v>
      </c>
      <c r="E189" s="416">
        <v>26.410010566393439</v>
      </c>
      <c r="F189" s="416">
        <v>23.195448891330738</v>
      </c>
      <c r="G189" s="417">
        <v>97.540722824815035</v>
      </c>
      <c r="I189" s="420">
        <v>96.454506075495999</v>
      </c>
      <c r="J189" s="14"/>
      <c r="K189" s="415">
        <v>21.966922943393019</v>
      </c>
      <c r="L189" s="416">
        <v>47.935263367090855</v>
      </c>
      <c r="M189" s="416">
        <v>74.345273933484293</v>
      </c>
      <c r="N189" s="417">
        <v>97.540722824815035</v>
      </c>
    </row>
    <row r="190" spans="1:14" x14ac:dyDescent="0.25">
      <c r="A190" s="318" t="s">
        <v>133</v>
      </c>
      <c r="C190" s="319">
        <v>0.30971907735121845</v>
      </c>
      <c r="D190" s="321">
        <v>0.3339385387643472</v>
      </c>
      <c r="E190" s="321">
        <v>0.32297259643294784</v>
      </c>
      <c r="F190" s="321">
        <v>0.27572847036634085</v>
      </c>
      <c r="G190" s="320">
        <v>0.31006151735468152</v>
      </c>
      <c r="I190" s="322">
        <v>0.36471813477819254</v>
      </c>
      <c r="J190" s="5"/>
      <c r="K190" s="319">
        <v>0.30971907735121845</v>
      </c>
      <c r="L190" s="321">
        <v>0.32238575930941638</v>
      </c>
      <c r="M190" s="321">
        <v>0.32259397975526599</v>
      </c>
      <c r="N190" s="323">
        <v>0.31006151735468146</v>
      </c>
    </row>
    <row r="191" spans="1:14" x14ac:dyDescent="0.25">
      <c r="A191" s="307"/>
      <c r="C191" s="422"/>
      <c r="D191" s="423"/>
      <c r="E191" s="423"/>
      <c r="F191" s="423"/>
      <c r="G191" s="421"/>
      <c r="I191" s="424"/>
      <c r="J191" s="15"/>
      <c r="K191" s="422"/>
      <c r="L191" s="423"/>
      <c r="M191" s="423"/>
      <c r="N191" s="425"/>
    </row>
    <row r="192" spans="1:14" x14ac:dyDescent="0.25">
      <c r="A192" s="293" t="s">
        <v>140</v>
      </c>
      <c r="C192" s="415">
        <v>1218.7418197832133</v>
      </c>
      <c r="D192" s="416">
        <v>1481.5001440788774</v>
      </c>
      <c r="E192" s="416">
        <v>1673.9595654951879</v>
      </c>
      <c r="F192" s="416">
        <v>1852.0516970611611</v>
      </c>
      <c r="G192" s="417">
        <v>6226.2532264184392</v>
      </c>
      <c r="I192" s="420">
        <v>3701.0761668608361</v>
      </c>
      <c r="J192" s="14"/>
      <c r="K192" s="415">
        <v>1218.7418197832133</v>
      </c>
      <c r="L192" s="416">
        <v>2700.2419638620904</v>
      </c>
      <c r="M192" s="416">
        <v>4374.2015293572786</v>
      </c>
      <c r="N192" s="417">
        <v>6226.2532264184392</v>
      </c>
    </row>
    <row r="193" spans="1:14" x14ac:dyDescent="0.25">
      <c r="A193" s="293" t="s">
        <v>141</v>
      </c>
      <c r="C193" s="415">
        <v>159.60394587892816</v>
      </c>
      <c r="D193" s="416">
        <v>189.93491623694348</v>
      </c>
      <c r="E193" s="416">
        <v>202.29889649675948</v>
      </c>
      <c r="F193" s="416">
        <v>207.94456300876905</v>
      </c>
      <c r="G193" s="417">
        <v>759.78232162140011</v>
      </c>
      <c r="I193" s="420">
        <v>488.23653221592826</v>
      </c>
      <c r="J193" s="14"/>
      <c r="K193" s="415">
        <v>159.60394587892816</v>
      </c>
      <c r="L193" s="416">
        <v>349.53886211587161</v>
      </c>
      <c r="M193" s="416">
        <v>551.83775861263098</v>
      </c>
      <c r="N193" s="417">
        <v>759.78232162140011</v>
      </c>
    </row>
    <row r="194" spans="1:14" x14ac:dyDescent="0.25">
      <c r="A194" s="426" t="s">
        <v>136</v>
      </c>
      <c r="C194" s="436">
        <v>0.13095796278437224</v>
      </c>
      <c r="D194" s="438">
        <v>0.12820445343597014</v>
      </c>
      <c r="E194" s="438">
        <v>0.12085052749581544</v>
      </c>
      <c r="F194" s="438">
        <v>0.11227794739139077</v>
      </c>
      <c r="G194" s="437">
        <v>0.12202881797315747</v>
      </c>
      <c r="I194" s="439">
        <v>0.13191745054791423</v>
      </c>
      <c r="J194" s="5"/>
      <c r="K194" s="436">
        <v>0.13095796278437224</v>
      </c>
      <c r="L194" s="438">
        <v>0.12944723724533733</v>
      </c>
      <c r="M194" s="438">
        <v>0.12615736950138076</v>
      </c>
      <c r="N194" s="440">
        <v>0.12202881797315747</v>
      </c>
    </row>
    <row r="196" spans="1:14" x14ac:dyDescent="0.25">
      <c r="A196" s="281" t="s">
        <v>142</v>
      </c>
      <c r="B196" s="33"/>
      <c r="C196" s="283" t="s">
        <v>3</v>
      </c>
      <c r="D196" s="284" t="s">
        <v>4</v>
      </c>
      <c r="E196" s="284" t="s">
        <v>5</v>
      </c>
      <c r="F196" s="284" t="s">
        <v>6</v>
      </c>
      <c r="G196" s="285">
        <v>2014</v>
      </c>
      <c r="H196" s="286"/>
      <c r="I196" s="287">
        <v>2013</v>
      </c>
      <c r="J196" s="1"/>
      <c r="K196" s="427" t="s">
        <v>36</v>
      </c>
      <c r="L196" s="428" t="s">
        <v>37</v>
      </c>
      <c r="M196" s="428" t="s">
        <v>38</v>
      </c>
      <c r="N196" s="429" t="s">
        <v>39</v>
      </c>
    </row>
    <row r="197" spans="1:14" x14ac:dyDescent="0.25">
      <c r="A197" s="385"/>
      <c r="C197" s="303"/>
      <c r="D197" s="305"/>
      <c r="E197" s="305"/>
      <c r="F197" s="305"/>
      <c r="G197" s="304"/>
      <c r="I197" s="306"/>
      <c r="J197" s="2"/>
      <c r="K197" s="303"/>
      <c r="L197" s="305"/>
      <c r="M197" s="305"/>
      <c r="N197" s="449"/>
    </row>
    <row r="198" spans="1:14" x14ac:dyDescent="0.25">
      <c r="A198" s="307" t="s">
        <v>123</v>
      </c>
      <c r="C198" s="391">
        <v>3354</v>
      </c>
      <c r="D198" s="392">
        <v>4791</v>
      </c>
      <c r="E198" s="392">
        <v>5812</v>
      </c>
      <c r="F198" s="392">
        <v>7272</v>
      </c>
      <c r="G198" s="390">
        <v>21229</v>
      </c>
      <c r="I198" s="393">
        <v>11407</v>
      </c>
      <c r="J198" s="9"/>
      <c r="K198" s="388">
        <v>3354</v>
      </c>
      <c r="L198" s="394">
        <v>8145</v>
      </c>
      <c r="M198" s="394">
        <v>13957</v>
      </c>
      <c r="N198" s="395">
        <v>21229</v>
      </c>
    </row>
    <row r="199" spans="1:14" x14ac:dyDescent="0.25">
      <c r="A199" s="307" t="s">
        <v>124</v>
      </c>
      <c r="C199" s="391">
        <v>5910</v>
      </c>
      <c r="D199" s="392">
        <v>6174</v>
      </c>
      <c r="E199" s="392">
        <v>6397</v>
      </c>
      <c r="F199" s="392">
        <v>5704</v>
      </c>
      <c r="G199" s="390">
        <v>24185</v>
      </c>
      <c r="I199" s="393">
        <v>19403</v>
      </c>
      <c r="J199" s="9"/>
      <c r="K199" s="388">
        <v>5910</v>
      </c>
      <c r="L199" s="394">
        <v>12084</v>
      </c>
      <c r="M199" s="394">
        <v>18481</v>
      </c>
      <c r="N199" s="395">
        <v>24185</v>
      </c>
    </row>
    <row r="200" spans="1:14" x14ac:dyDescent="0.25">
      <c r="A200" s="293" t="s">
        <v>125</v>
      </c>
      <c r="C200" s="396">
        <v>9264</v>
      </c>
      <c r="D200" s="398">
        <v>10965</v>
      </c>
      <c r="E200" s="398">
        <v>12209</v>
      </c>
      <c r="F200" s="398">
        <v>12976</v>
      </c>
      <c r="G200" s="397">
        <v>45414</v>
      </c>
      <c r="I200" s="399">
        <v>30810</v>
      </c>
      <c r="J200" s="10"/>
      <c r="K200" s="396">
        <v>9264</v>
      </c>
      <c r="L200" s="398">
        <v>20229</v>
      </c>
      <c r="M200" s="398">
        <v>32438</v>
      </c>
      <c r="N200" s="397">
        <v>45414</v>
      </c>
    </row>
    <row r="201" spans="1:14" x14ac:dyDescent="0.25">
      <c r="A201" s="318" t="s">
        <v>126</v>
      </c>
      <c r="C201" s="400">
        <v>93225.587626756271</v>
      </c>
      <c r="D201" s="402">
        <v>102401.1651321807</v>
      </c>
      <c r="E201" s="402">
        <v>103847.42142330309</v>
      </c>
      <c r="F201" s="402">
        <v>108872.61854565043</v>
      </c>
      <c r="G201" s="401">
        <v>102767.31593460384</v>
      </c>
      <c r="I201" s="403">
        <v>88983.712393158625</v>
      </c>
      <c r="J201" s="11"/>
      <c r="K201" s="400">
        <v>93225.587626756271</v>
      </c>
      <c r="L201" s="402">
        <v>98199.150696951488</v>
      </c>
      <c r="M201" s="402">
        <v>100325.04431856892</v>
      </c>
      <c r="N201" s="404">
        <v>102767.31593460383</v>
      </c>
    </row>
    <row r="202" spans="1:14" x14ac:dyDescent="0.25">
      <c r="A202" s="318"/>
      <c r="B202" s="91"/>
      <c r="C202" s="405"/>
      <c r="D202" s="407"/>
      <c r="E202" s="407"/>
      <c r="F202" s="407"/>
      <c r="G202" s="406"/>
      <c r="H202" s="324"/>
      <c r="I202" s="408"/>
      <c r="J202" s="12"/>
      <c r="K202" s="405"/>
      <c r="L202" s="407"/>
      <c r="M202" s="407"/>
      <c r="N202" s="409"/>
    </row>
    <row r="203" spans="1:14" x14ac:dyDescent="0.25">
      <c r="A203" s="307" t="s">
        <v>127</v>
      </c>
      <c r="C203" s="410"/>
      <c r="D203" s="412"/>
      <c r="E203" s="412"/>
      <c r="F203" s="412"/>
      <c r="G203" s="411"/>
      <c r="I203" s="413"/>
      <c r="J203" s="13"/>
      <c r="K203" s="410"/>
      <c r="L203" s="412"/>
      <c r="M203" s="412"/>
      <c r="N203" s="414"/>
    </row>
    <row r="204" spans="1:14" x14ac:dyDescent="0.25">
      <c r="A204" s="293" t="s">
        <v>128</v>
      </c>
      <c r="C204" s="325">
        <v>863.64184377427011</v>
      </c>
      <c r="D204" s="327">
        <v>1122.8287756743614</v>
      </c>
      <c r="E204" s="327">
        <v>1267.8731681571076</v>
      </c>
      <c r="F204" s="327">
        <v>1412.73109824836</v>
      </c>
      <c r="G204" s="326">
        <v>4667.0748858540992</v>
      </c>
      <c r="I204" s="328">
        <v>2741.5881788332172</v>
      </c>
      <c r="J204" s="14"/>
      <c r="K204" s="418">
        <v>863.64184377427011</v>
      </c>
      <c r="L204" s="419">
        <v>1986.4706194486314</v>
      </c>
      <c r="M204" s="419">
        <v>3254.3437876057387</v>
      </c>
      <c r="N204" s="417">
        <v>4667.0748858540983</v>
      </c>
    </row>
    <row r="205" spans="1:14" x14ac:dyDescent="0.25">
      <c r="A205" s="307"/>
      <c r="C205" s="410"/>
      <c r="D205" s="412"/>
      <c r="E205" s="412"/>
      <c r="F205" s="412"/>
      <c r="G205" s="411"/>
      <c r="I205" s="413"/>
      <c r="J205" s="13"/>
      <c r="K205" s="410"/>
      <c r="L205" s="412"/>
      <c r="M205" s="412"/>
      <c r="N205" s="414"/>
    </row>
    <row r="206" spans="1:14" x14ac:dyDescent="0.25">
      <c r="A206" s="293" t="s">
        <v>129</v>
      </c>
      <c r="C206" s="325">
        <v>113.61965329563415</v>
      </c>
      <c r="D206" s="327">
        <v>141.30658516955774</v>
      </c>
      <c r="E206" s="327">
        <v>148.01995078577136</v>
      </c>
      <c r="F206" s="327">
        <v>148.07710756187225</v>
      </c>
      <c r="G206" s="326">
        <v>551.02329681283561</v>
      </c>
      <c r="I206" s="328">
        <v>333.95628766799501</v>
      </c>
      <c r="J206" s="14"/>
      <c r="K206" s="418">
        <v>113.61965329563414</v>
      </c>
      <c r="L206" s="419">
        <v>254.92623846519189</v>
      </c>
      <c r="M206" s="419">
        <v>402.94618925096324</v>
      </c>
      <c r="N206" s="417">
        <v>551.02329681283561</v>
      </c>
    </row>
    <row r="207" spans="1:14" x14ac:dyDescent="0.25">
      <c r="A207" s="318" t="s">
        <v>130</v>
      </c>
      <c r="C207" s="319">
        <v>0.13155876375685532</v>
      </c>
      <c r="D207" s="321">
        <v>0.1258487386776227</v>
      </c>
      <c r="E207" s="321">
        <v>0.11674665455766596</v>
      </c>
      <c r="F207" s="321">
        <v>0.10481620157259404</v>
      </c>
      <c r="G207" s="320">
        <v>0.11806609285036047</v>
      </c>
      <c r="I207" s="322">
        <v>0.12181125168482536</v>
      </c>
      <c r="J207" s="5"/>
      <c r="K207" s="319">
        <v>0.1315587637568553</v>
      </c>
      <c r="L207" s="321">
        <v>0.12833124032609639</v>
      </c>
      <c r="M207" s="321">
        <v>0.12381795395606184</v>
      </c>
      <c r="N207" s="323">
        <v>0.1180660928503605</v>
      </c>
    </row>
    <row r="208" spans="1:14" x14ac:dyDescent="0.25">
      <c r="A208" s="307"/>
      <c r="C208" s="410"/>
      <c r="D208" s="412"/>
      <c r="E208" s="412"/>
      <c r="F208" s="412"/>
      <c r="G208" s="411"/>
      <c r="I208" s="413"/>
      <c r="J208" s="13"/>
      <c r="K208" s="410"/>
      <c r="L208" s="412"/>
      <c r="M208" s="412"/>
      <c r="N208" s="414"/>
    </row>
    <row r="209" spans="1:14" x14ac:dyDescent="0.25">
      <c r="A209" s="293" t="s">
        <v>131</v>
      </c>
      <c r="C209" s="325">
        <v>70.925314421244835</v>
      </c>
      <c r="D209" s="327">
        <v>77.763831990721812</v>
      </c>
      <c r="E209" s="327">
        <v>81.771676167195835</v>
      </c>
      <c r="F209" s="327">
        <v>84.124243174861817</v>
      </c>
      <c r="G209" s="326">
        <v>314.5850657540243</v>
      </c>
      <c r="I209" s="328">
        <v>264.46314805310107</v>
      </c>
      <c r="J209" s="14"/>
      <c r="K209" s="418">
        <v>70.925314421244835</v>
      </c>
      <c r="L209" s="419">
        <v>148.68914641196665</v>
      </c>
      <c r="M209" s="419">
        <v>230.46082257916248</v>
      </c>
      <c r="N209" s="417">
        <v>314.58506575402436</v>
      </c>
    </row>
    <row r="210" spans="1:14" x14ac:dyDescent="0.25">
      <c r="A210" s="307"/>
      <c r="C210" s="410"/>
      <c r="D210" s="412"/>
      <c r="E210" s="412"/>
      <c r="F210" s="412"/>
      <c r="G210" s="411"/>
      <c r="I210" s="413"/>
      <c r="J210" s="13"/>
      <c r="K210" s="410"/>
      <c r="L210" s="412"/>
      <c r="M210" s="412"/>
      <c r="N210" s="414"/>
    </row>
    <row r="211" spans="1:14" x14ac:dyDescent="0.25">
      <c r="A211" s="293" t="s">
        <v>132</v>
      </c>
      <c r="C211" s="415">
        <v>21.966922943393019</v>
      </c>
      <c r="D211" s="416">
        <v>25.968340423697839</v>
      </c>
      <c r="E211" s="416">
        <v>26.410010566393439</v>
      </c>
      <c r="F211" s="416">
        <v>23.195448891330738</v>
      </c>
      <c r="G211" s="417">
        <v>97.540722824815035</v>
      </c>
      <c r="I211" s="420">
        <v>96.454506075495999</v>
      </c>
      <c r="J211" s="14"/>
      <c r="K211" s="415">
        <v>21.966922943393019</v>
      </c>
      <c r="L211" s="416">
        <v>47.935263367090855</v>
      </c>
      <c r="M211" s="416">
        <v>74.345273933484293</v>
      </c>
      <c r="N211" s="417">
        <v>97.540722824815035</v>
      </c>
    </row>
    <row r="212" spans="1:14" x14ac:dyDescent="0.25">
      <c r="A212" s="318" t="s">
        <v>133</v>
      </c>
      <c r="C212" s="319">
        <v>0.30971907735121845</v>
      </c>
      <c r="D212" s="321">
        <v>0.3339385387643472</v>
      </c>
      <c r="E212" s="321">
        <v>0.32297259643294784</v>
      </c>
      <c r="F212" s="321">
        <v>0.27572847036634085</v>
      </c>
      <c r="G212" s="320">
        <v>0.31006151735468152</v>
      </c>
      <c r="I212" s="322">
        <v>0.36471813477819254</v>
      </c>
      <c r="J212" s="5"/>
      <c r="K212" s="319">
        <v>0.30971907735121845</v>
      </c>
      <c r="L212" s="321">
        <v>0.32238575930941638</v>
      </c>
      <c r="M212" s="321">
        <v>0.32259397975526599</v>
      </c>
      <c r="N212" s="323">
        <v>0.31006151735468146</v>
      </c>
    </row>
    <row r="213" spans="1:14" x14ac:dyDescent="0.25">
      <c r="A213" s="307"/>
      <c r="C213" s="422"/>
      <c r="D213" s="423"/>
      <c r="E213" s="423"/>
      <c r="F213" s="423"/>
      <c r="G213" s="421"/>
      <c r="I213" s="424"/>
      <c r="J213" s="15"/>
      <c r="K213" s="422"/>
      <c r="L213" s="423"/>
      <c r="M213" s="423"/>
      <c r="N213" s="425"/>
    </row>
    <row r="214" spans="1:14" x14ac:dyDescent="0.25">
      <c r="A214" s="293" t="s">
        <v>134</v>
      </c>
      <c r="C214" s="415">
        <v>934.56715819551493</v>
      </c>
      <c r="D214" s="416">
        <v>1200.5926076650833</v>
      </c>
      <c r="E214" s="416">
        <v>1349.6448443243034</v>
      </c>
      <c r="F214" s="416">
        <v>1496.8553414232219</v>
      </c>
      <c r="G214" s="417">
        <v>4981.6599516081233</v>
      </c>
      <c r="I214" s="420">
        <v>3006.0513268863183</v>
      </c>
      <c r="J214" s="14"/>
      <c r="K214" s="415">
        <v>934.56715819551493</v>
      </c>
      <c r="L214" s="416">
        <v>2135.1597658605979</v>
      </c>
      <c r="M214" s="416">
        <v>3484.8046101849013</v>
      </c>
      <c r="N214" s="417">
        <v>4981.6599516081233</v>
      </c>
    </row>
    <row r="215" spans="1:14" x14ac:dyDescent="0.25">
      <c r="A215" s="293" t="s">
        <v>135</v>
      </c>
      <c r="C215" s="415">
        <v>135.58657623902718</v>
      </c>
      <c r="D215" s="416">
        <v>167.27492559325557</v>
      </c>
      <c r="E215" s="416">
        <v>174.42996135216481</v>
      </c>
      <c r="F215" s="416">
        <v>171.27255645320298</v>
      </c>
      <c r="G215" s="417">
        <v>648.56401963765063</v>
      </c>
      <c r="I215" s="420">
        <v>430.41079374349101</v>
      </c>
      <c r="J215" s="14"/>
      <c r="K215" s="415">
        <v>135.58657623902715</v>
      </c>
      <c r="L215" s="416">
        <v>302.86150183228273</v>
      </c>
      <c r="M215" s="416">
        <v>477.29146318444754</v>
      </c>
      <c r="N215" s="417">
        <v>648.56401963765063</v>
      </c>
    </row>
    <row r="216" spans="1:14" x14ac:dyDescent="0.25">
      <c r="A216" s="426" t="s">
        <v>136</v>
      </c>
      <c r="C216" s="436">
        <v>0.14507954302697845</v>
      </c>
      <c r="D216" s="438">
        <v>0.13932696613764134</v>
      </c>
      <c r="E216" s="438">
        <v>0.12924137937895266</v>
      </c>
      <c r="F216" s="438">
        <v>0.11442158217530604</v>
      </c>
      <c r="G216" s="437">
        <v>0.13019034336703142</v>
      </c>
      <c r="I216" s="439">
        <v>0.14318145199114496</v>
      </c>
      <c r="J216" s="5"/>
      <c r="K216" s="436">
        <v>0.14507954302697842</v>
      </c>
      <c r="L216" s="438">
        <v>0.14184488986481594</v>
      </c>
      <c r="M216" s="438">
        <v>0.13696362251974947</v>
      </c>
      <c r="N216" s="440">
        <v>0.13019034336703142</v>
      </c>
    </row>
    <row r="218" spans="1:14" x14ac:dyDescent="0.25">
      <c r="A218" s="281" t="s">
        <v>143</v>
      </c>
      <c r="B218" s="33"/>
      <c r="C218" s="283" t="s">
        <v>3</v>
      </c>
      <c r="D218" s="284" t="s">
        <v>4</v>
      </c>
      <c r="E218" s="284" t="s">
        <v>5</v>
      </c>
      <c r="F218" s="284" t="s">
        <v>6</v>
      </c>
      <c r="G218" s="285">
        <v>2014</v>
      </c>
      <c r="H218" s="286"/>
      <c r="I218" s="287">
        <v>2013</v>
      </c>
      <c r="J218" s="1"/>
      <c r="K218" s="427" t="s">
        <v>36</v>
      </c>
      <c r="L218" s="428" t="s">
        <v>37</v>
      </c>
      <c r="M218" s="428" t="s">
        <v>38</v>
      </c>
      <c r="N218" s="429" t="s">
        <v>39</v>
      </c>
    </row>
    <row r="219" spans="1:14" x14ac:dyDescent="0.25">
      <c r="A219" s="318"/>
      <c r="C219" s="303"/>
      <c r="D219" s="305"/>
      <c r="E219" s="305"/>
      <c r="F219" s="305"/>
      <c r="G219" s="304"/>
      <c r="I219" s="306"/>
      <c r="J219" s="2"/>
      <c r="K219" s="303"/>
      <c r="L219" s="305"/>
      <c r="M219" s="305"/>
      <c r="N219" s="449"/>
    </row>
    <row r="220" spans="1:14" x14ac:dyDescent="0.25">
      <c r="A220" s="307" t="s">
        <v>123</v>
      </c>
      <c r="C220" s="391">
        <v>411</v>
      </c>
      <c r="D220" s="392">
        <v>206</v>
      </c>
      <c r="E220" s="392">
        <v>369</v>
      </c>
      <c r="F220" s="392">
        <v>283</v>
      </c>
      <c r="G220" s="390">
        <v>1269</v>
      </c>
      <c r="I220" s="393">
        <v>433</v>
      </c>
      <c r="J220" s="9"/>
      <c r="K220" s="388">
        <v>411</v>
      </c>
      <c r="L220" s="394">
        <v>617</v>
      </c>
      <c r="M220" s="394">
        <v>986</v>
      </c>
      <c r="N220" s="395">
        <v>1269</v>
      </c>
    </row>
    <row r="221" spans="1:14" x14ac:dyDescent="0.25">
      <c r="A221" s="307" t="s">
        <v>124</v>
      </c>
      <c r="C221" s="391">
        <v>3599</v>
      </c>
      <c r="D221" s="392">
        <v>3595</v>
      </c>
      <c r="E221" s="392">
        <v>3697</v>
      </c>
      <c r="F221" s="392">
        <v>4059</v>
      </c>
      <c r="G221" s="390">
        <v>14950</v>
      </c>
      <c r="I221" s="393">
        <v>9361</v>
      </c>
      <c r="J221" s="9"/>
      <c r="K221" s="388">
        <v>3599</v>
      </c>
      <c r="L221" s="394">
        <v>7194</v>
      </c>
      <c r="M221" s="394">
        <v>10891</v>
      </c>
      <c r="N221" s="395">
        <v>14950</v>
      </c>
    </row>
    <row r="222" spans="1:14" x14ac:dyDescent="0.25">
      <c r="A222" s="293" t="s">
        <v>125</v>
      </c>
      <c r="C222" s="396">
        <v>4010</v>
      </c>
      <c r="D222" s="398">
        <v>3801</v>
      </c>
      <c r="E222" s="398">
        <v>4066</v>
      </c>
      <c r="F222" s="398">
        <v>4342</v>
      </c>
      <c r="G222" s="397">
        <v>16219</v>
      </c>
      <c r="I222" s="399">
        <v>9794</v>
      </c>
      <c r="J222" s="10"/>
      <c r="K222" s="396">
        <v>4010</v>
      </c>
      <c r="L222" s="398">
        <v>7811</v>
      </c>
      <c r="M222" s="398">
        <v>11877</v>
      </c>
      <c r="N222" s="397">
        <v>16219</v>
      </c>
    </row>
    <row r="223" spans="1:14" x14ac:dyDescent="0.25">
      <c r="A223" s="318" t="s">
        <v>126</v>
      </c>
      <c r="C223" s="400">
        <v>67543.378426036375</v>
      </c>
      <c r="D223" s="402">
        <v>69366.340560709286</v>
      </c>
      <c r="E223" s="402">
        <v>70076.239933370511</v>
      </c>
      <c r="F223" s="402">
        <v>69369.424303717024</v>
      </c>
      <c r="G223" s="401">
        <v>69094.422581878403</v>
      </c>
      <c r="I223" s="403">
        <v>67739.937932156507</v>
      </c>
      <c r="J223" s="11"/>
      <c r="K223" s="400">
        <v>67543.378426036375</v>
      </c>
      <c r="L223" s="402">
        <v>68430.470869243611</v>
      </c>
      <c r="M223" s="402">
        <v>68993.887305611366</v>
      </c>
      <c r="N223" s="404">
        <v>69094.422581878389</v>
      </c>
    </row>
    <row r="224" spans="1:14" x14ac:dyDescent="0.25">
      <c r="A224" s="318"/>
      <c r="B224" s="91"/>
      <c r="C224" s="405"/>
      <c r="D224" s="407"/>
      <c r="E224" s="407"/>
      <c r="F224" s="407"/>
      <c r="G224" s="406"/>
      <c r="H224" s="324"/>
      <c r="I224" s="408"/>
      <c r="J224" s="12"/>
      <c r="K224" s="405"/>
      <c r="L224" s="407"/>
      <c r="M224" s="407"/>
      <c r="N224" s="409"/>
    </row>
    <row r="225" spans="1:14" x14ac:dyDescent="0.25">
      <c r="A225" s="307" t="s">
        <v>127</v>
      </c>
      <c r="C225" s="410"/>
      <c r="D225" s="412"/>
      <c r="E225" s="412"/>
      <c r="F225" s="412"/>
      <c r="G225" s="411"/>
      <c r="I225" s="413"/>
      <c r="J225" s="13"/>
      <c r="K225" s="410"/>
      <c r="L225" s="412"/>
      <c r="M225" s="412"/>
      <c r="N225" s="414"/>
    </row>
    <row r="226" spans="1:14" x14ac:dyDescent="0.25">
      <c r="A226" s="293" t="s">
        <v>144</v>
      </c>
      <c r="C226" s="325">
        <v>270.84894748840588</v>
      </c>
      <c r="D226" s="327">
        <v>263.66146047125596</v>
      </c>
      <c r="E226" s="327">
        <v>284.92999156908445</v>
      </c>
      <c r="F226" s="327">
        <v>301.20204032673934</v>
      </c>
      <c r="G226" s="326">
        <v>1120.6424398554859</v>
      </c>
      <c r="I226" s="328">
        <v>663.44495210754087</v>
      </c>
      <c r="J226" s="14"/>
      <c r="K226" s="418">
        <v>270.84894748840588</v>
      </c>
      <c r="L226" s="419">
        <v>534.51040795966185</v>
      </c>
      <c r="M226" s="419">
        <v>819.4403995287463</v>
      </c>
      <c r="N226" s="417">
        <v>1120.6424398554857</v>
      </c>
    </row>
    <row r="227" spans="1:14" x14ac:dyDescent="0.25">
      <c r="A227" s="307"/>
      <c r="C227" s="410"/>
      <c r="D227" s="412"/>
      <c r="E227" s="412"/>
      <c r="F227" s="412"/>
      <c r="G227" s="411"/>
      <c r="I227" s="413"/>
      <c r="J227" s="13"/>
      <c r="K227" s="410"/>
      <c r="L227" s="412"/>
      <c r="M227" s="412"/>
      <c r="N227" s="414"/>
    </row>
    <row r="228" spans="1:14" x14ac:dyDescent="0.25">
      <c r="A228" s="293" t="s">
        <v>145</v>
      </c>
      <c r="C228" s="325">
        <v>21.499219360037756</v>
      </c>
      <c r="D228" s="327">
        <v>19.790255233973589</v>
      </c>
      <c r="E228" s="327">
        <v>22.529693936440957</v>
      </c>
      <c r="F228" s="327">
        <v>26.229885389867775</v>
      </c>
      <c r="G228" s="326">
        <v>90.049053920320077</v>
      </c>
      <c r="I228" s="328">
        <v>53.428368127023617</v>
      </c>
      <c r="J228" s="14"/>
      <c r="K228" s="418">
        <v>21.499219360037756</v>
      </c>
      <c r="L228" s="419">
        <v>41.289474594011345</v>
      </c>
      <c r="M228" s="419">
        <v>63.819168530452302</v>
      </c>
      <c r="N228" s="417">
        <v>90.049053920320077</v>
      </c>
    </row>
    <row r="229" spans="1:14" x14ac:dyDescent="0.25">
      <c r="A229" s="318" t="s">
        <v>130</v>
      </c>
      <c r="C229" s="319">
        <v>7.9377156748811309E-2</v>
      </c>
      <c r="D229" s="321">
        <v>7.5059340104547054E-2</v>
      </c>
      <c r="E229" s="321">
        <v>7.9070980953503386E-2</v>
      </c>
      <c r="F229" s="321">
        <v>8.7084022941590969E-2</v>
      </c>
      <c r="G229" s="320">
        <v>8.0354848895364414E-2</v>
      </c>
      <c r="I229" s="322">
        <v>8.0531727549210688E-2</v>
      </c>
      <c r="J229" s="5"/>
      <c r="K229" s="319">
        <v>7.9377156748811309E-2</v>
      </c>
      <c r="L229" s="321">
        <v>7.7247278966226143E-2</v>
      </c>
      <c r="M229" s="321">
        <v>7.7881403659319462E-2</v>
      </c>
      <c r="N229" s="323">
        <v>8.0354848895364428E-2</v>
      </c>
    </row>
    <row r="230" spans="1:14" x14ac:dyDescent="0.25">
      <c r="A230" s="307"/>
      <c r="C230" s="410"/>
      <c r="D230" s="412"/>
      <c r="E230" s="430"/>
      <c r="F230" s="412"/>
      <c r="G230" s="411"/>
      <c r="I230" s="413"/>
      <c r="J230" s="13"/>
      <c r="K230" s="410"/>
      <c r="L230" s="412"/>
      <c r="M230" s="412"/>
      <c r="N230" s="414"/>
    </row>
    <row r="231" spans="1:14" x14ac:dyDescent="0.25">
      <c r="A231" s="293" t="s">
        <v>131</v>
      </c>
      <c r="C231" s="325">
        <v>0</v>
      </c>
      <c r="D231" s="327">
        <v>0</v>
      </c>
      <c r="E231" s="327">
        <v>0</v>
      </c>
      <c r="F231" s="327">
        <v>0</v>
      </c>
      <c r="G231" s="326">
        <v>0</v>
      </c>
      <c r="I231" s="328">
        <v>0</v>
      </c>
      <c r="J231" s="14"/>
      <c r="K231" s="418">
        <v>0</v>
      </c>
      <c r="L231" s="419">
        <v>0</v>
      </c>
      <c r="M231" s="419">
        <v>0</v>
      </c>
      <c r="N231" s="417">
        <v>0</v>
      </c>
    </row>
    <row r="232" spans="1:14" x14ac:dyDescent="0.25">
      <c r="A232" s="307"/>
      <c r="C232" s="410"/>
      <c r="D232" s="412"/>
      <c r="E232" s="412"/>
      <c r="F232" s="412"/>
      <c r="G232" s="411"/>
      <c r="I232" s="413"/>
      <c r="J232" s="13"/>
      <c r="K232" s="410"/>
      <c r="L232" s="412"/>
      <c r="M232" s="412"/>
      <c r="N232" s="414"/>
    </row>
    <row r="233" spans="1:14" x14ac:dyDescent="0.25">
      <c r="A233" s="293" t="s">
        <v>132</v>
      </c>
      <c r="C233" s="415">
        <v>0</v>
      </c>
      <c r="D233" s="416">
        <v>0</v>
      </c>
      <c r="E233" s="416">
        <v>0</v>
      </c>
      <c r="F233" s="416">
        <v>0</v>
      </c>
      <c r="G233" s="417">
        <v>0</v>
      </c>
      <c r="I233" s="420">
        <v>0</v>
      </c>
      <c r="J233" s="14"/>
      <c r="K233" s="415">
        <v>0</v>
      </c>
      <c r="L233" s="416">
        <v>0</v>
      </c>
      <c r="M233" s="416">
        <v>0</v>
      </c>
      <c r="N233" s="417">
        <v>0</v>
      </c>
    </row>
    <row r="234" spans="1:14" x14ac:dyDescent="0.25">
      <c r="A234" s="318" t="s">
        <v>133</v>
      </c>
      <c r="C234" s="319">
        <v>0</v>
      </c>
      <c r="D234" s="321">
        <v>0</v>
      </c>
      <c r="E234" s="321">
        <v>0</v>
      </c>
      <c r="F234" s="321">
        <v>0</v>
      </c>
      <c r="G234" s="320">
        <v>0</v>
      </c>
      <c r="I234" s="322">
        <v>0</v>
      </c>
      <c r="J234" s="5"/>
      <c r="K234" s="319">
        <v>0</v>
      </c>
      <c r="L234" s="321">
        <v>0</v>
      </c>
      <c r="M234" s="321">
        <v>0</v>
      </c>
      <c r="N234" s="323">
        <v>0</v>
      </c>
    </row>
    <row r="235" spans="1:14" x14ac:dyDescent="0.25">
      <c r="A235" s="307"/>
      <c r="C235" s="422"/>
      <c r="D235" s="423"/>
      <c r="E235" s="423"/>
      <c r="F235" s="423"/>
      <c r="G235" s="421"/>
      <c r="I235" s="424"/>
      <c r="J235" s="15"/>
      <c r="K235" s="422"/>
      <c r="L235" s="423"/>
      <c r="M235" s="423"/>
      <c r="N235" s="425"/>
    </row>
    <row r="236" spans="1:14" x14ac:dyDescent="0.25">
      <c r="A236" s="293" t="s">
        <v>146</v>
      </c>
      <c r="C236" s="415">
        <v>270.84894748840588</v>
      </c>
      <c r="D236" s="416">
        <v>263.66146047125596</v>
      </c>
      <c r="E236" s="416">
        <v>284.92999156908445</v>
      </c>
      <c r="F236" s="416">
        <v>301.20204032673934</v>
      </c>
      <c r="G236" s="417">
        <v>1120.6424398554859</v>
      </c>
      <c r="I236" s="420">
        <v>663.44495210754087</v>
      </c>
      <c r="J236" s="14"/>
      <c r="K236" s="415">
        <v>270.84894748840588</v>
      </c>
      <c r="L236" s="416">
        <v>534.51040795966185</v>
      </c>
      <c r="M236" s="416">
        <v>819.4403995287463</v>
      </c>
      <c r="N236" s="417">
        <v>1120.6424398554857</v>
      </c>
    </row>
    <row r="237" spans="1:14" x14ac:dyDescent="0.25">
      <c r="A237" s="293" t="s">
        <v>147</v>
      </c>
      <c r="C237" s="415">
        <v>21.499219360037756</v>
      </c>
      <c r="D237" s="416">
        <v>19.790255233973589</v>
      </c>
      <c r="E237" s="416">
        <v>22.529693936440957</v>
      </c>
      <c r="F237" s="416">
        <v>26.229885389867775</v>
      </c>
      <c r="G237" s="417">
        <v>90.049053920320077</v>
      </c>
      <c r="I237" s="420">
        <v>53.428368127023617</v>
      </c>
      <c r="J237" s="14"/>
      <c r="K237" s="415">
        <v>21.499219360037756</v>
      </c>
      <c r="L237" s="416">
        <v>41.289474594011345</v>
      </c>
      <c r="M237" s="416">
        <v>63.819168530452302</v>
      </c>
      <c r="N237" s="417">
        <v>90.049053920320077</v>
      </c>
    </row>
    <row r="238" spans="1:14" x14ac:dyDescent="0.25">
      <c r="A238" s="426" t="s">
        <v>148</v>
      </c>
      <c r="C238" s="436">
        <v>7.9377156748811309E-2</v>
      </c>
      <c r="D238" s="438">
        <v>7.5059340104547054E-2</v>
      </c>
      <c r="E238" s="438">
        <v>7.9070980953503386E-2</v>
      </c>
      <c r="F238" s="438">
        <v>8.7084022941590969E-2</v>
      </c>
      <c r="G238" s="437">
        <v>8.0354848895364414E-2</v>
      </c>
      <c r="I238" s="439">
        <v>8.0531727549210688E-2</v>
      </c>
      <c r="J238" s="5"/>
      <c r="K238" s="436">
        <v>7.9377156748811309E-2</v>
      </c>
      <c r="L238" s="438">
        <v>7.7247278966226143E-2</v>
      </c>
      <c r="M238" s="438">
        <v>7.7881403659319462E-2</v>
      </c>
      <c r="N238" s="440">
        <v>8.0354848895364428E-2</v>
      </c>
    </row>
    <row r="240" spans="1:14" x14ac:dyDescent="0.25">
      <c r="A240" s="281" t="s">
        <v>149</v>
      </c>
      <c r="B240" s="33"/>
      <c r="C240" s="283" t="s">
        <v>3</v>
      </c>
      <c r="D240" s="284" t="s">
        <v>4</v>
      </c>
      <c r="E240" s="284" t="s">
        <v>5</v>
      </c>
      <c r="F240" s="284" t="s">
        <v>6</v>
      </c>
      <c r="G240" s="285">
        <v>2014</v>
      </c>
      <c r="H240" s="286"/>
      <c r="I240" s="287">
        <v>2013</v>
      </c>
      <c r="J240" s="1"/>
      <c r="K240" s="427" t="s">
        <v>36</v>
      </c>
      <c r="L240" s="428" t="s">
        <v>37</v>
      </c>
      <c r="M240" s="428" t="s">
        <v>38</v>
      </c>
      <c r="N240" s="429" t="s">
        <v>39</v>
      </c>
    </row>
    <row r="241" spans="1:14" x14ac:dyDescent="0.25">
      <c r="A241" s="385"/>
      <c r="C241" s="303"/>
      <c r="D241" s="305"/>
      <c r="E241" s="305"/>
      <c r="F241" s="305"/>
      <c r="G241" s="304"/>
      <c r="I241" s="306"/>
      <c r="J241" s="2"/>
      <c r="K241" s="303"/>
      <c r="L241" s="305"/>
      <c r="M241" s="305"/>
      <c r="N241" s="449"/>
    </row>
    <row r="242" spans="1:14" x14ac:dyDescent="0.25">
      <c r="A242" s="307" t="s">
        <v>123</v>
      </c>
      <c r="C242" s="391">
        <v>106</v>
      </c>
      <c r="D242" s="392">
        <v>140</v>
      </c>
      <c r="E242" s="392">
        <v>244</v>
      </c>
      <c r="F242" s="392">
        <v>333</v>
      </c>
      <c r="G242" s="390">
        <v>823</v>
      </c>
      <c r="I242" s="393">
        <v>264</v>
      </c>
      <c r="J242" s="16"/>
      <c r="K242" s="388">
        <v>106</v>
      </c>
      <c r="L242" s="394">
        <v>246</v>
      </c>
      <c r="M242" s="394">
        <v>490</v>
      </c>
      <c r="N242" s="395">
        <v>823</v>
      </c>
    </row>
    <row r="243" spans="1:14" x14ac:dyDescent="0.25">
      <c r="A243" s="307"/>
      <c r="C243" s="391">
        <v>0</v>
      </c>
      <c r="D243" s="392">
        <v>0</v>
      </c>
      <c r="E243" s="392">
        <v>0</v>
      </c>
      <c r="F243" s="392">
        <v>0</v>
      </c>
      <c r="G243" s="390">
        <v>0</v>
      </c>
      <c r="I243" s="393">
        <v>0</v>
      </c>
      <c r="J243" s="16"/>
      <c r="K243" s="388">
        <v>0</v>
      </c>
      <c r="L243" s="394">
        <v>0</v>
      </c>
      <c r="M243" s="394">
        <v>0</v>
      </c>
      <c r="N243" s="395">
        <v>0</v>
      </c>
    </row>
    <row r="244" spans="1:14" x14ac:dyDescent="0.25">
      <c r="A244" s="293" t="s">
        <v>125</v>
      </c>
      <c r="C244" s="396">
        <v>106</v>
      </c>
      <c r="D244" s="398">
        <v>140</v>
      </c>
      <c r="E244" s="398">
        <v>244</v>
      </c>
      <c r="F244" s="398">
        <v>333</v>
      </c>
      <c r="G244" s="397">
        <v>823</v>
      </c>
      <c r="I244" s="399">
        <v>264</v>
      </c>
      <c r="J244" s="10"/>
      <c r="K244" s="396">
        <v>106</v>
      </c>
      <c r="L244" s="398">
        <v>246</v>
      </c>
      <c r="M244" s="398">
        <v>490</v>
      </c>
      <c r="N244" s="397">
        <v>823</v>
      </c>
    </row>
    <row r="245" spans="1:14" x14ac:dyDescent="0.25">
      <c r="A245" s="318" t="s">
        <v>126</v>
      </c>
      <c r="C245" s="400">
        <v>125714.28395558876</v>
      </c>
      <c r="D245" s="402">
        <v>123186.25673241408</v>
      </c>
      <c r="E245" s="402">
        <v>161412.82623688522</v>
      </c>
      <c r="F245" s="402">
        <v>162145.09102462453</v>
      </c>
      <c r="G245" s="401">
        <v>150608.54794025558</v>
      </c>
      <c r="I245" s="403">
        <v>119620.78737491317</v>
      </c>
      <c r="J245" s="11"/>
      <c r="K245" s="400">
        <v>125714.28395558876</v>
      </c>
      <c r="L245" s="402">
        <v>124275.56927573324</v>
      </c>
      <c r="M245" s="402">
        <v>142768.40743598036</v>
      </c>
      <c r="N245" s="404">
        <v>150608.54794025558</v>
      </c>
    </row>
    <row r="246" spans="1:14" x14ac:dyDescent="0.25">
      <c r="A246" s="318"/>
      <c r="B246" s="91"/>
      <c r="C246" s="405"/>
      <c r="D246" s="407"/>
      <c r="E246" s="407"/>
      <c r="F246" s="407"/>
      <c r="G246" s="406"/>
      <c r="H246" s="324"/>
      <c r="I246" s="408"/>
      <c r="J246" s="12"/>
      <c r="K246" s="405"/>
      <c r="L246" s="407"/>
      <c r="M246" s="407"/>
      <c r="N246" s="409"/>
    </row>
    <row r="247" spans="1:14" x14ac:dyDescent="0.25">
      <c r="A247" s="307" t="s">
        <v>127</v>
      </c>
      <c r="C247" s="410"/>
      <c r="D247" s="412"/>
      <c r="E247" s="412"/>
      <c r="F247" s="412"/>
      <c r="G247" s="411"/>
      <c r="I247" s="413"/>
      <c r="J247" s="13"/>
      <c r="K247" s="410"/>
      <c r="L247" s="412"/>
      <c r="M247" s="412"/>
      <c r="N247" s="414"/>
    </row>
    <row r="248" spans="1:14" x14ac:dyDescent="0.25">
      <c r="A248" s="293" t="s">
        <v>128</v>
      </c>
      <c r="C248" s="415">
        <v>13.325714099292407</v>
      </c>
      <c r="D248" s="416">
        <v>17.246075942537971</v>
      </c>
      <c r="E248" s="416">
        <v>39.384729601799989</v>
      </c>
      <c r="F248" s="416">
        <v>53.994315311199969</v>
      </c>
      <c r="G248" s="417">
        <v>123.95083495483034</v>
      </c>
      <c r="I248" s="420">
        <v>31.579887866977074</v>
      </c>
      <c r="J248" s="14"/>
      <c r="K248" s="415">
        <v>13.325714099292407</v>
      </c>
      <c r="L248" s="416">
        <v>30.571790041830379</v>
      </c>
      <c r="M248" s="416">
        <v>69.956519643630372</v>
      </c>
      <c r="N248" s="417">
        <v>123.95083495483034</v>
      </c>
    </row>
    <row r="249" spans="1:14" x14ac:dyDescent="0.25">
      <c r="A249" s="307"/>
      <c r="C249" s="200"/>
      <c r="D249" s="201"/>
      <c r="E249" s="201"/>
      <c r="F249" s="201"/>
      <c r="G249" s="411"/>
      <c r="I249" s="413"/>
      <c r="J249" s="13"/>
      <c r="K249" s="410"/>
      <c r="L249" s="412"/>
      <c r="M249" s="412"/>
      <c r="N249" s="414"/>
    </row>
    <row r="250" spans="1:14" x14ac:dyDescent="0.25">
      <c r="A250" s="293" t="s">
        <v>129</v>
      </c>
      <c r="C250" s="415">
        <v>2.5181502798632018</v>
      </c>
      <c r="D250" s="416">
        <v>2.8697354097143148</v>
      </c>
      <c r="E250" s="416">
        <v>5.3392412081536884</v>
      </c>
      <c r="F250" s="416">
        <v>10.442121165698284</v>
      </c>
      <c r="G250" s="417">
        <v>21.169248063429489</v>
      </c>
      <c r="I250" s="420">
        <v>4.3973703454136484</v>
      </c>
      <c r="J250" s="14"/>
      <c r="K250" s="415">
        <v>2.5181502798632018</v>
      </c>
      <c r="L250" s="416">
        <v>5.3878856895775167</v>
      </c>
      <c r="M250" s="416">
        <v>10.727126897731205</v>
      </c>
      <c r="N250" s="417">
        <v>21.169248063429489</v>
      </c>
    </row>
    <row r="251" spans="1:14" x14ac:dyDescent="0.25">
      <c r="A251" s="318" t="s">
        <v>130</v>
      </c>
      <c r="C251" s="319">
        <v>0.18896925606387693</v>
      </c>
      <c r="D251" s="321">
        <v>0.16639932581046019</v>
      </c>
      <c r="E251" s="321">
        <v>0.13556627815237485</v>
      </c>
      <c r="F251" s="321">
        <v>0.1933929730475217</v>
      </c>
      <c r="G251" s="320">
        <v>0.17078745835914619</v>
      </c>
      <c r="I251" s="322">
        <v>0.1392459138530367</v>
      </c>
      <c r="J251" s="5"/>
      <c r="K251" s="319">
        <v>0.18896925606387693</v>
      </c>
      <c r="L251" s="321">
        <v>0.17623716773553164</v>
      </c>
      <c r="M251" s="321">
        <v>0.15333991674224068</v>
      </c>
      <c r="N251" s="323">
        <v>0.17078745835914619</v>
      </c>
    </row>
    <row r="252" spans="1:14" x14ac:dyDescent="0.25">
      <c r="A252" s="307"/>
      <c r="C252" s="422"/>
      <c r="D252" s="423"/>
      <c r="E252" s="423"/>
      <c r="F252" s="423"/>
      <c r="G252" s="421"/>
      <c r="I252" s="424"/>
      <c r="J252" s="15"/>
      <c r="K252" s="422"/>
      <c r="L252" s="423"/>
      <c r="M252" s="423"/>
      <c r="N252" s="425"/>
    </row>
    <row r="253" spans="1:14" x14ac:dyDescent="0.25">
      <c r="A253" s="293" t="s">
        <v>131</v>
      </c>
      <c r="C253" s="415">
        <v>0</v>
      </c>
      <c r="D253" s="416">
        <v>0</v>
      </c>
      <c r="E253" s="416">
        <v>0</v>
      </c>
      <c r="F253" s="416">
        <v>0</v>
      </c>
      <c r="G253" s="417">
        <v>0</v>
      </c>
      <c r="I253" s="420">
        <v>0</v>
      </c>
      <c r="J253" s="14"/>
      <c r="K253" s="415">
        <v>0</v>
      </c>
      <c r="L253" s="416">
        <v>0</v>
      </c>
      <c r="M253" s="416">
        <v>0</v>
      </c>
      <c r="N253" s="417">
        <v>0</v>
      </c>
    </row>
    <row r="254" spans="1:14" x14ac:dyDescent="0.25">
      <c r="A254" s="307"/>
      <c r="C254" s="200"/>
      <c r="D254" s="201"/>
      <c r="E254" s="201"/>
      <c r="F254" s="201"/>
      <c r="G254" s="411"/>
      <c r="I254" s="413"/>
      <c r="J254" s="13"/>
      <c r="K254" s="200"/>
      <c r="L254" s="201"/>
      <c r="M254" s="201"/>
      <c r="N254" s="202"/>
    </row>
    <row r="255" spans="1:14" x14ac:dyDescent="0.25">
      <c r="A255" s="293" t="s">
        <v>132</v>
      </c>
      <c r="C255" s="415">
        <v>0</v>
      </c>
      <c r="D255" s="416">
        <v>0</v>
      </c>
      <c r="E255" s="416">
        <v>0</v>
      </c>
      <c r="F255" s="416">
        <v>0</v>
      </c>
      <c r="G255" s="417">
        <v>0</v>
      </c>
      <c r="I255" s="420">
        <v>0</v>
      </c>
      <c r="J255" s="14"/>
      <c r="K255" s="415">
        <v>0</v>
      </c>
      <c r="L255" s="416">
        <v>0</v>
      </c>
      <c r="M255" s="416">
        <v>0</v>
      </c>
      <c r="N255" s="417">
        <v>0</v>
      </c>
    </row>
    <row r="256" spans="1:14" x14ac:dyDescent="0.25">
      <c r="A256" s="318" t="s">
        <v>133</v>
      </c>
      <c r="C256" s="319">
        <v>0</v>
      </c>
      <c r="D256" s="321">
        <v>0</v>
      </c>
      <c r="E256" s="321">
        <v>0</v>
      </c>
      <c r="F256" s="321">
        <v>0</v>
      </c>
      <c r="G256" s="320">
        <v>0</v>
      </c>
      <c r="I256" s="322">
        <v>0</v>
      </c>
      <c r="J256" s="5"/>
      <c r="K256" s="319">
        <v>0</v>
      </c>
      <c r="L256" s="321">
        <v>0</v>
      </c>
      <c r="M256" s="321">
        <v>0</v>
      </c>
      <c r="N256" s="323">
        <v>0</v>
      </c>
    </row>
    <row r="257" spans="1:14" x14ac:dyDescent="0.25">
      <c r="A257" s="307"/>
      <c r="C257" s="422"/>
      <c r="D257" s="423"/>
      <c r="E257" s="423"/>
      <c r="F257" s="423"/>
      <c r="G257" s="421"/>
      <c r="I257" s="424"/>
      <c r="J257" s="15"/>
      <c r="K257" s="422"/>
      <c r="L257" s="423"/>
      <c r="M257" s="423"/>
      <c r="N257" s="425"/>
    </row>
    <row r="258" spans="1:14" x14ac:dyDescent="0.25">
      <c r="A258" s="293" t="s">
        <v>150</v>
      </c>
      <c r="C258" s="415">
        <v>13.325714099292407</v>
      </c>
      <c r="D258" s="416">
        <v>17.246075942537971</v>
      </c>
      <c r="E258" s="416">
        <v>39.384729601799989</v>
      </c>
      <c r="F258" s="416">
        <v>53.994315311199969</v>
      </c>
      <c r="G258" s="417">
        <v>123.95083495483034</v>
      </c>
      <c r="I258" s="420">
        <v>31.579887866977074</v>
      </c>
      <c r="J258" s="14"/>
      <c r="K258" s="415">
        <v>13.325714099292407</v>
      </c>
      <c r="L258" s="416">
        <v>30.571790041830379</v>
      </c>
      <c r="M258" s="416">
        <v>69.956519643630372</v>
      </c>
      <c r="N258" s="417">
        <v>123.95083495483034</v>
      </c>
    </row>
    <row r="259" spans="1:14" x14ac:dyDescent="0.25">
      <c r="A259" s="293" t="s">
        <v>151</v>
      </c>
      <c r="C259" s="415">
        <v>2.5181502798632018</v>
      </c>
      <c r="D259" s="416">
        <v>2.8697354097143148</v>
      </c>
      <c r="E259" s="416">
        <v>5.3392412081536884</v>
      </c>
      <c r="F259" s="416">
        <v>10.442121165698284</v>
      </c>
      <c r="G259" s="417">
        <v>21.169248063429489</v>
      </c>
      <c r="I259" s="420">
        <v>4.3973703454136484</v>
      </c>
      <c r="J259" s="14"/>
      <c r="K259" s="415">
        <v>2.5181502798632018</v>
      </c>
      <c r="L259" s="416">
        <v>5.3878856895775167</v>
      </c>
      <c r="M259" s="416">
        <v>10.727126897731205</v>
      </c>
      <c r="N259" s="417">
        <v>21.169248063429489</v>
      </c>
    </row>
    <row r="260" spans="1:14" x14ac:dyDescent="0.25">
      <c r="A260" s="426" t="s">
        <v>136</v>
      </c>
      <c r="C260" s="436">
        <v>0.18896925606387693</v>
      </c>
      <c r="D260" s="438">
        <v>0.16639932581046019</v>
      </c>
      <c r="E260" s="438">
        <v>0.13556627815237485</v>
      </c>
      <c r="F260" s="438">
        <v>0.1933929730475217</v>
      </c>
      <c r="G260" s="437">
        <v>0.17078745835914619</v>
      </c>
      <c r="I260" s="439">
        <v>0.1392459138530367</v>
      </c>
      <c r="J260" s="5"/>
      <c r="K260" s="436">
        <v>0.18896925606387693</v>
      </c>
      <c r="L260" s="438">
        <v>0.17623716773553164</v>
      </c>
      <c r="M260" s="438">
        <v>0.15333991674224068</v>
      </c>
      <c r="N260" s="440">
        <v>0.17078745835914619</v>
      </c>
    </row>
    <row r="261" spans="1:14" x14ac:dyDescent="0.25">
      <c r="A261" s="17"/>
      <c r="C261" s="198"/>
      <c r="D261" s="198"/>
      <c r="E261" s="198"/>
      <c r="F261" s="198"/>
      <c r="G261" s="198"/>
      <c r="I261" s="198"/>
      <c r="J261" s="198"/>
      <c r="K261" s="198"/>
      <c r="L261" s="198"/>
      <c r="M261" s="198"/>
      <c r="N261" s="198"/>
    </row>
    <row r="262" spans="1:14" x14ac:dyDescent="0.25">
      <c r="A262" s="281" t="s">
        <v>152</v>
      </c>
      <c r="B262" s="33"/>
      <c r="C262" s="283" t="s">
        <v>3</v>
      </c>
      <c r="D262" s="284" t="s">
        <v>4</v>
      </c>
      <c r="E262" s="284" t="s">
        <v>5</v>
      </c>
      <c r="F262" s="284" t="s">
        <v>6</v>
      </c>
      <c r="G262" s="285">
        <v>2014</v>
      </c>
      <c r="H262" s="286"/>
      <c r="I262" s="287">
        <v>2013</v>
      </c>
      <c r="J262" s="1"/>
      <c r="K262" s="427" t="s">
        <v>36</v>
      </c>
      <c r="L262" s="428" t="s">
        <v>37</v>
      </c>
      <c r="M262" s="428" t="s">
        <v>38</v>
      </c>
      <c r="N262" s="429" t="s">
        <v>39</v>
      </c>
    </row>
    <row r="263" spans="1:14" x14ac:dyDescent="0.25">
      <c r="A263" s="385"/>
      <c r="C263" s="303"/>
      <c r="D263" s="305"/>
      <c r="E263" s="305"/>
      <c r="F263" s="305"/>
      <c r="G263" s="304"/>
      <c r="I263" s="306"/>
      <c r="J263" s="2"/>
      <c r="K263" s="303"/>
      <c r="L263" s="305"/>
      <c r="M263" s="305"/>
      <c r="N263" s="449"/>
    </row>
    <row r="264" spans="1:14" x14ac:dyDescent="0.25">
      <c r="A264" s="307" t="s">
        <v>123</v>
      </c>
      <c r="C264" s="391">
        <v>5329</v>
      </c>
      <c r="D264" s="392">
        <v>6204</v>
      </c>
      <c r="E264" s="392">
        <v>4608</v>
      </c>
      <c r="F264" s="392">
        <v>3465</v>
      </c>
      <c r="G264" s="390">
        <v>19606</v>
      </c>
      <c r="I264" s="393">
        <v>22765</v>
      </c>
      <c r="J264" s="16"/>
      <c r="K264" s="388">
        <v>5329</v>
      </c>
      <c r="L264" s="394">
        <v>11533</v>
      </c>
      <c r="M264" s="394">
        <v>16141</v>
      </c>
      <c r="N264" s="395">
        <v>19606</v>
      </c>
    </row>
    <row r="265" spans="1:14" x14ac:dyDescent="0.25">
      <c r="A265" s="307"/>
      <c r="C265" s="391">
        <v>0</v>
      </c>
      <c r="D265" s="392">
        <v>0</v>
      </c>
      <c r="E265" s="392">
        <v>0</v>
      </c>
      <c r="F265" s="392">
        <v>0</v>
      </c>
      <c r="G265" s="390">
        <v>0</v>
      </c>
      <c r="I265" s="393">
        <v>0</v>
      </c>
      <c r="J265" s="16"/>
      <c r="K265" s="388">
        <v>0</v>
      </c>
      <c r="L265" s="394">
        <v>0</v>
      </c>
      <c r="M265" s="394">
        <v>0</v>
      </c>
      <c r="N265" s="395">
        <v>0</v>
      </c>
    </row>
    <row r="266" spans="1:14" x14ac:dyDescent="0.25">
      <c r="A266" s="293" t="s">
        <v>125</v>
      </c>
      <c r="C266" s="396">
        <v>5329</v>
      </c>
      <c r="D266" s="398">
        <v>6204</v>
      </c>
      <c r="E266" s="398">
        <v>4608</v>
      </c>
      <c r="F266" s="398">
        <v>3465</v>
      </c>
      <c r="G266" s="397">
        <v>19606</v>
      </c>
      <c r="I266" s="399">
        <v>22765</v>
      </c>
      <c r="J266" s="10"/>
      <c r="K266" s="396">
        <v>5329</v>
      </c>
      <c r="L266" s="398">
        <v>11533</v>
      </c>
      <c r="M266" s="398">
        <v>16141</v>
      </c>
      <c r="N266" s="397">
        <v>19606</v>
      </c>
    </row>
    <row r="267" spans="1:14" x14ac:dyDescent="0.25">
      <c r="A267" s="318" t="s">
        <v>126</v>
      </c>
      <c r="C267" s="400">
        <v>125358.11282097126</v>
      </c>
      <c r="D267" s="402">
        <v>130937.83941987155</v>
      </c>
      <c r="E267" s="402">
        <v>129976.16947453757</v>
      </c>
      <c r="F267" s="402">
        <v>122934.29349981781</v>
      </c>
      <c r="G267" s="401">
        <v>127780.74338974684</v>
      </c>
      <c r="I267" s="403">
        <v>122782.05552306396</v>
      </c>
      <c r="J267" s="11"/>
      <c r="K267" s="400">
        <v>125358.11282097126</v>
      </c>
      <c r="L267" s="402">
        <v>128359.64094197861</v>
      </c>
      <c r="M267" s="402">
        <v>128821.13424958233</v>
      </c>
      <c r="N267" s="404">
        <v>127780.74338974681</v>
      </c>
    </row>
    <row r="268" spans="1:14" x14ac:dyDescent="0.25">
      <c r="A268" s="318"/>
      <c r="B268" s="91"/>
      <c r="C268" s="405"/>
      <c r="D268" s="407"/>
      <c r="E268" s="407"/>
      <c r="F268" s="407"/>
      <c r="G268" s="406"/>
      <c r="H268" s="324"/>
      <c r="I268" s="408"/>
      <c r="J268" s="12"/>
      <c r="K268" s="405"/>
      <c r="L268" s="407"/>
      <c r="M268" s="407"/>
      <c r="N268" s="409"/>
    </row>
    <row r="269" spans="1:14" x14ac:dyDescent="0.25">
      <c r="A269" s="307" t="s">
        <v>127</v>
      </c>
      <c r="C269" s="410"/>
      <c r="D269" s="412"/>
      <c r="E269" s="412"/>
      <c r="F269" s="412"/>
      <c r="G269" s="411"/>
      <c r="I269" s="413"/>
      <c r="J269" s="13"/>
      <c r="K269" s="410"/>
      <c r="L269" s="412"/>
      <c r="M269" s="412"/>
      <c r="N269" s="414"/>
    </row>
    <row r="270" spans="1:14" x14ac:dyDescent="0.25">
      <c r="A270" s="293" t="s">
        <v>128</v>
      </c>
      <c r="C270" s="415">
        <v>668.03338322295588</v>
      </c>
      <c r="D270" s="416">
        <v>812.33835576088313</v>
      </c>
      <c r="E270" s="416">
        <v>598.93018893866918</v>
      </c>
      <c r="F270" s="416">
        <v>425.96732697686872</v>
      </c>
      <c r="G270" s="417">
        <v>2505.2692548993768</v>
      </c>
      <c r="I270" s="420">
        <v>2795.133493982551</v>
      </c>
      <c r="J270" s="14"/>
      <c r="K270" s="415">
        <v>668.03338322295588</v>
      </c>
      <c r="L270" s="416">
        <v>1480.3717389838391</v>
      </c>
      <c r="M270" s="416">
        <v>2079.3019279225082</v>
      </c>
      <c r="N270" s="417">
        <v>2505.2692548993764</v>
      </c>
    </row>
    <row r="271" spans="1:14" x14ac:dyDescent="0.25">
      <c r="A271" s="307"/>
      <c r="C271" s="200"/>
      <c r="D271" s="201"/>
      <c r="E271" s="201"/>
      <c r="F271" s="201"/>
      <c r="G271" s="411"/>
      <c r="I271" s="413"/>
      <c r="J271" s="13"/>
      <c r="K271" s="410"/>
      <c r="L271" s="412"/>
      <c r="M271" s="412"/>
      <c r="N271" s="414"/>
    </row>
    <row r="272" spans="1:14" x14ac:dyDescent="0.25">
      <c r="A272" s="293" t="s">
        <v>129</v>
      </c>
      <c r="C272" s="415">
        <v>76.652212258177613</v>
      </c>
      <c r="D272" s="416">
        <v>75.964896749488304</v>
      </c>
      <c r="E272" s="416">
        <v>64.923896930269677</v>
      </c>
      <c r="F272" s="416">
        <v>11.228772562482812</v>
      </c>
      <c r="G272" s="417">
        <v>228.76977850041843</v>
      </c>
      <c r="I272" s="420">
        <v>262.35375465518763</v>
      </c>
      <c r="J272" s="14"/>
      <c r="K272" s="415">
        <v>76.652212258177627</v>
      </c>
      <c r="L272" s="416">
        <v>152.61710900766593</v>
      </c>
      <c r="M272" s="416">
        <v>217.54100593793561</v>
      </c>
      <c r="N272" s="417">
        <v>228.76977850041845</v>
      </c>
    </row>
    <row r="273" spans="1:14" x14ac:dyDescent="0.25">
      <c r="A273" s="318" t="s">
        <v>130</v>
      </c>
      <c r="C273" s="319">
        <v>0.11474308647326233</v>
      </c>
      <c r="D273" s="321">
        <v>9.3513861817266009E-2</v>
      </c>
      <c r="E273" s="321">
        <v>0.10839977367866145</v>
      </c>
      <c r="F273" s="321">
        <v>2.636064282717291E-2</v>
      </c>
      <c r="G273" s="320">
        <v>9.1315445656401859E-2</v>
      </c>
      <c r="I273" s="322">
        <v>9.3860903323576786E-2</v>
      </c>
      <c r="J273" s="5"/>
      <c r="K273" s="319">
        <v>0.11474308647326234</v>
      </c>
      <c r="L273" s="321">
        <v>0.10309377367094685</v>
      </c>
      <c r="M273" s="321">
        <v>0.10462213448495536</v>
      </c>
      <c r="N273" s="323">
        <v>9.1315445656401886E-2</v>
      </c>
    </row>
    <row r="274" spans="1:14" x14ac:dyDescent="0.25">
      <c r="A274" s="307"/>
      <c r="C274" s="422"/>
      <c r="D274" s="423"/>
      <c r="E274" s="423"/>
      <c r="F274" s="423"/>
      <c r="G274" s="421"/>
      <c r="I274" s="424"/>
      <c r="J274" s="15"/>
      <c r="K274" s="422"/>
      <c r="L274" s="423"/>
      <c r="M274" s="423"/>
      <c r="N274" s="425"/>
    </row>
    <row r="275" spans="1:14" x14ac:dyDescent="0.25">
      <c r="A275" s="293" t="s">
        <v>131</v>
      </c>
      <c r="C275" s="415">
        <v>13.033720376218401</v>
      </c>
      <c r="D275" s="416">
        <v>12.475846569381094</v>
      </c>
      <c r="E275" s="416">
        <v>11.794303969344199</v>
      </c>
      <c r="F275" s="416">
        <v>11.860994511628896</v>
      </c>
      <c r="G275" s="417">
        <v>49.16486542657259</v>
      </c>
      <c r="I275" s="420">
        <v>39.581935520515202</v>
      </c>
      <c r="J275" s="14"/>
      <c r="K275" s="415">
        <v>13.033720376218401</v>
      </c>
      <c r="L275" s="416">
        <v>25.509566945599495</v>
      </c>
      <c r="M275" s="416">
        <v>37.303870914943694</v>
      </c>
      <c r="N275" s="417">
        <v>49.16486542657259</v>
      </c>
    </row>
    <row r="276" spans="1:14" x14ac:dyDescent="0.25">
      <c r="A276" s="307"/>
      <c r="C276" s="200"/>
      <c r="D276" s="201"/>
      <c r="E276" s="201"/>
      <c r="F276" s="201"/>
      <c r="G276" s="411"/>
      <c r="I276" s="413"/>
      <c r="J276" s="13"/>
      <c r="K276" s="200"/>
      <c r="L276" s="201"/>
      <c r="M276" s="201"/>
      <c r="N276" s="202"/>
    </row>
    <row r="277" spans="1:14" x14ac:dyDescent="0.25">
      <c r="A277" s="293" t="s">
        <v>132</v>
      </c>
      <c r="C277" s="415">
        <v>4.5479332408055999</v>
      </c>
      <c r="D277" s="416">
        <v>4.6967896513873981</v>
      </c>
      <c r="E277" s="416">
        <v>4.7696191652911004</v>
      </c>
      <c r="F277" s="416">
        <v>6.977313512714991</v>
      </c>
      <c r="G277" s="417">
        <v>20.991655570199089</v>
      </c>
      <c r="I277" s="420">
        <v>15.598054274428248</v>
      </c>
      <c r="J277" s="14"/>
      <c r="K277" s="415">
        <v>4.5479332408055999</v>
      </c>
      <c r="L277" s="416">
        <v>9.244722892192998</v>
      </c>
      <c r="M277" s="416">
        <v>14.014342057484098</v>
      </c>
      <c r="N277" s="417">
        <v>20.991655570199089</v>
      </c>
    </row>
    <row r="278" spans="1:14" x14ac:dyDescent="0.25">
      <c r="A278" s="318" t="s">
        <v>133</v>
      </c>
      <c r="C278" s="319">
        <v>0.34893592232528281</v>
      </c>
      <c r="D278" s="321">
        <v>0.37647061666456499</v>
      </c>
      <c r="E278" s="321">
        <v>0.40440022384435004</v>
      </c>
      <c r="F278" s="321">
        <v>0.58825703914407945</v>
      </c>
      <c r="G278" s="320">
        <v>0.42696456886574807</v>
      </c>
      <c r="I278" s="322">
        <v>0.39407002384569656</v>
      </c>
      <c r="J278" s="5"/>
      <c r="K278" s="319">
        <v>0.34893592232528281</v>
      </c>
      <c r="L278" s="321">
        <v>0.36240218863408619</v>
      </c>
      <c r="M278" s="321">
        <v>0.37568063886555114</v>
      </c>
      <c r="N278" s="323">
        <v>0.42696456886574807</v>
      </c>
    </row>
    <row r="279" spans="1:14" x14ac:dyDescent="0.25">
      <c r="A279" s="307"/>
      <c r="C279" s="422"/>
      <c r="D279" s="423"/>
      <c r="E279" s="423"/>
      <c r="F279" s="423"/>
      <c r="G279" s="421"/>
      <c r="I279" s="424"/>
      <c r="J279" s="15"/>
      <c r="K279" s="422"/>
      <c r="L279" s="423"/>
      <c r="M279" s="423"/>
      <c r="N279" s="425"/>
    </row>
    <row r="280" spans="1:14" x14ac:dyDescent="0.25">
      <c r="A280" s="293" t="s">
        <v>153</v>
      </c>
      <c r="C280" s="415">
        <v>681.06710359917429</v>
      </c>
      <c r="D280" s="416">
        <v>824.81420233026427</v>
      </c>
      <c r="E280" s="416">
        <v>610.72449290801342</v>
      </c>
      <c r="F280" s="416">
        <v>437.82832148849764</v>
      </c>
      <c r="G280" s="417">
        <v>2554.4341203259496</v>
      </c>
      <c r="I280" s="420">
        <v>2834.7154295030664</v>
      </c>
      <c r="J280" s="14"/>
      <c r="K280" s="415">
        <v>681.06710359917429</v>
      </c>
      <c r="L280" s="416">
        <v>1505.8813059294384</v>
      </c>
      <c r="M280" s="416">
        <v>2116.6057988374519</v>
      </c>
      <c r="N280" s="417">
        <v>2554.4341203259492</v>
      </c>
    </row>
    <row r="281" spans="1:14" x14ac:dyDescent="0.25">
      <c r="A281" s="293" t="s">
        <v>154</v>
      </c>
      <c r="C281" s="415">
        <v>81.200145498983218</v>
      </c>
      <c r="D281" s="416">
        <v>80.661686400875709</v>
      </c>
      <c r="E281" s="416">
        <v>69.693516095560781</v>
      </c>
      <c r="F281" s="416">
        <v>18.206086075197803</v>
      </c>
      <c r="G281" s="417">
        <v>249.76143407061753</v>
      </c>
      <c r="I281" s="420">
        <v>277.95180892961588</v>
      </c>
      <c r="J281" s="14"/>
      <c r="K281" s="415">
        <v>81.200145498983233</v>
      </c>
      <c r="L281" s="416">
        <v>161.86183189985894</v>
      </c>
      <c r="M281" s="416">
        <v>231.55534799541971</v>
      </c>
      <c r="N281" s="417">
        <v>249.76143407061755</v>
      </c>
    </row>
    <row r="282" spans="1:14" x14ac:dyDescent="0.25">
      <c r="A282" s="426" t="s">
        <v>136</v>
      </c>
      <c r="C282" s="436">
        <v>0.11922488264353408</v>
      </c>
      <c r="D282" s="438">
        <v>9.7793765157038262E-2</v>
      </c>
      <c r="E282" s="438">
        <v>0.11411613076742598</v>
      </c>
      <c r="F282" s="438">
        <v>4.1582705324548316E-2</v>
      </c>
      <c r="G282" s="437">
        <v>9.777564122058767E-2</v>
      </c>
      <c r="I282" s="439">
        <v>9.8052808418353871E-2</v>
      </c>
      <c r="J282" s="5"/>
      <c r="K282" s="436">
        <v>0.11922488264353409</v>
      </c>
      <c r="L282" s="438">
        <v>0.10748644747930973</v>
      </c>
      <c r="M282" s="438">
        <v>0.10939937333753963</v>
      </c>
      <c r="N282" s="440">
        <v>9.7775641220587697E-2</v>
      </c>
    </row>
    <row r="284" spans="1:14" x14ac:dyDescent="0.25">
      <c r="A284" s="281" t="s">
        <v>155</v>
      </c>
      <c r="B284" s="33"/>
      <c r="C284" s="283" t="s">
        <v>3</v>
      </c>
      <c r="D284" s="284" t="s">
        <v>4</v>
      </c>
      <c r="E284" s="284" t="s">
        <v>5</v>
      </c>
      <c r="F284" s="284" t="s">
        <v>6</v>
      </c>
      <c r="G284" s="285">
        <v>2014</v>
      </c>
      <c r="H284" s="286"/>
      <c r="I284" s="287">
        <v>2013</v>
      </c>
      <c r="J284" s="1"/>
      <c r="K284" s="427" t="s">
        <v>36</v>
      </c>
      <c r="L284" s="428" t="s">
        <v>37</v>
      </c>
      <c r="M284" s="428" t="s">
        <v>38</v>
      </c>
      <c r="N284" s="429" t="s">
        <v>39</v>
      </c>
    </row>
    <row r="285" spans="1:14" x14ac:dyDescent="0.25">
      <c r="A285" s="385"/>
      <c r="C285" s="303"/>
      <c r="D285" s="305"/>
      <c r="E285" s="305"/>
      <c r="F285" s="305"/>
      <c r="G285" s="304"/>
      <c r="I285" s="306"/>
      <c r="J285" s="2"/>
      <c r="K285" s="303"/>
      <c r="L285" s="305"/>
      <c r="M285" s="305"/>
      <c r="N285" s="449"/>
    </row>
    <row r="286" spans="1:14" x14ac:dyDescent="0.25">
      <c r="A286" s="307" t="s">
        <v>123</v>
      </c>
      <c r="C286" s="391">
        <v>0</v>
      </c>
      <c r="D286" s="392">
        <v>0</v>
      </c>
      <c r="E286" s="392">
        <v>0</v>
      </c>
      <c r="F286" s="392">
        <v>0</v>
      </c>
      <c r="G286" s="390">
        <v>0</v>
      </c>
      <c r="I286" s="393">
        <v>0</v>
      </c>
      <c r="J286" s="9"/>
      <c r="K286" s="388">
        <v>0</v>
      </c>
      <c r="L286" s="394">
        <v>0</v>
      </c>
      <c r="M286" s="394">
        <v>0</v>
      </c>
      <c r="N286" s="395">
        <v>0</v>
      </c>
    </row>
    <row r="287" spans="1:14" x14ac:dyDescent="0.25">
      <c r="A287" s="293" t="s">
        <v>125</v>
      </c>
      <c r="C287" s="396">
        <v>0</v>
      </c>
      <c r="D287" s="398">
        <v>0</v>
      </c>
      <c r="E287" s="398">
        <v>0</v>
      </c>
      <c r="F287" s="398">
        <v>0</v>
      </c>
      <c r="G287" s="397">
        <v>0</v>
      </c>
      <c r="I287" s="399">
        <v>0</v>
      </c>
      <c r="J287" s="10"/>
      <c r="K287" s="396">
        <v>0</v>
      </c>
      <c r="L287" s="398">
        <v>0</v>
      </c>
      <c r="M287" s="398">
        <v>0</v>
      </c>
      <c r="N287" s="397">
        <v>0</v>
      </c>
    </row>
    <row r="288" spans="1:14" x14ac:dyDescent="0.25">
      <c r="A288" s="318" t="s">
        <v>126</v>
      </c>
      <c r="C288" s="400">
        <v>0</v>
      </c>
      <c r="D288" s="402">
        <v>0</v>
      </c>
      <c r="E288" s="402">
        <v>0</v>
      </c>
      <c r="F288" s="402">
        <v>0</v>
      </c>
      <c r="G288" s="401">
        <v>0</v>
      </c>
      <c r="I288" s="403">
        <v>0</v>
      </c>
      <c r="J288" s="11"/>
      <c r="K288" s="400">
        <v>0</v>
      </c>
      <c r="L288" s="402">
        <v>0</v>
      </c>
      <c r="M288" s="402">
        <v>0</v>
      </c>
      <c r="N288" s="404">
        <v>0</v>
      </c>
    </row>
    <row r="289" spans="1:14" x14ac:dyDescent="0.25">
      <c r="A289" s="318"/>
      <c r="B289" s="91"/>
      <c r="C289" s="405"/>
      <c r="D289" s="407"/>
      <c r="E289" s="407"/>
      <c r="F289" s="407"/>
      <c r="G289" s="406"/>
      <c r="H289" s="324"/>
      <c r="I289" s="408"/>
      <c r="J289" s="12"/>
      <c r="K289" s="405"/>
      <c r="L289" s="407"/>
      <c r="M289" s="407"/>
      <c r="N289" s="409"/>
    </row>
    <row r="290" spans="1:14" x14ac:dyDescent="0.25">
      <c r="A290" s="307" t="s">
        <v>127</v>
      </c>
      <c r="C290" s="410"/>
      <c r="D290" s="412"/>
      <c r="E290" s="412"/>
      <c r="F290" s="412"/>
      <c r="G290" s="411"/>
      <c r="I290" s="413"/>
      <c r="J290" s="13"/>
      <c r="K290" s="410"/>
      <c r="L290" s="412"/>
      <c r="M290" s="412"/>
      <c r="N290" s="414"/>
    </row>
    <row r="291" spans="1:14" x14ac:dyDescent="0.25">
      <c r="A291" s="293" t="s">
        <v>128</v>
      </c>
      <c r="C291" s="415">
        <v>0</v>
      </c>
      <c r="D291" s="416">
        <v>0</v>
      </c>
      <c r="E291" s="416">
        <v>0</v>
      </c>
      <c r="F291" s="416">
        <v>0</v>
      </c>
      <c r="G291" s="417">
        <v>0</v>
      </c>
      <c r="I291" s="420">
        <v>1.0592185290543998</v>
      </c>
      <c r="J291" s="14"/>
      <c r="K291" s="415">
        <v>0</v>
      </c>
      <c r="L291" s="416">
        <v>0</v>
      </c>
      <c r="M291" s="416">
        <v>0</v>
      </c>
      <c r="N291" s="417">
        <v>0</v>
      </c>
    </row>
    <row r="292" spans="1:14" x14ac:dyDescent="0.25">
      <c r="A292" s="307"/>
      <c r="C292" s="410"/>
      <c r="D292" s="412"/>
      <c r="E292" s="412"/>
      <c r="F292" s="412"/>
      <c r="G292" s="411"/>
      <c r="I292" s="413"/>
      <c r="J292" s="13"/>
      <c r="K292" s="410"/>
      <c r="L292" s="412"/>
      <c r="M292" s="412"/>
      <c r="N292" s="414"/>
    </row>
    <row r="293" spans="1:14" x14ac:dyDescent="0.25">
      <c r="A293" s="293" t="s">
        <v>129</v>
      </c>
      <c r="C293" s="415">
        <v>0</v>
      </c>
      <c r="D293" s="416">
        <v>0</v>
      </c>
      <c r="E293" s="416">
        <v>0</v>
      </c>
      <c r="F293" s="416">
        <v>0</v>
      </c>
      <c r="G293" s="417">
        <v>0</v>
      </c>
      <c r="I293" s="420">
        <v>0.12695033712240053</v>
      </c>
      <c r="J293" s="14"/>
      <c r="K293" s="415">
        <v>0</v>
      </c>
      <c r="L293" s="416">
        <v>0</v>
      </c>
      <c r="M293" s="416">
        <v>0</v>
      </c>
      <c r="N293" s="417">
        <v>0</v>
      </c>
    </row>
    <row r="294" spans="1:14" x14ac:dyDescent="0.25">
      <c r="A294" s="318" t="s">
        <v>130</v>
      </c>
      <c r="C294" s="319">
        <v>0</v>
      </c>
      <c r="D294" s="321">
        <v>0</v>
      </c>
      <c r="E294" s="321">
        <v>0</v>
      </c>
      <c r="F294" s="321">
        <v>0</v>
      </c>
      <c r="G294" s="320">
        <v>0</v>
      </c>
      <c r="I294" s="322">
        <v>0.11985282889238483</v>
      </c>
      <c r="J294" s="5"/>
      <c r="K294" s="319">
        <v>0</v>
      </c>
      <c r="L294" s="321">
        <v>0</v>
      </c>
      <c r="M294" s="321">
        <v>0</v>
      </c>
      <c r="N294" s="323">
        <v>0</v>
      </c>
    </row>
    <row r="295" spans="1:14" x14ac:dyDescent="0.25">
      <c r="A295" s="307"/>
      <c r="C295" s="422"/>
      <c r="D295" s="423"/>
      <c r="E295" s="423"/>
      <c r="F295" s="423"/>
      <c r="G295" s="421"/>
      <c r="I295" s="424"/>
      <c r="J295" s="15"/>
      <c r="K295" s="422"/>
      <c r="L295" s="423"/>
      <c r="M295" s="423"/>
      <c r="N295" s="425"/>
    </row>
    <row r="296" spans="1:14" x14ac:dyDescent="0.25">
      <c r="A296" s="293" t="s">
        <v>131</v>
      </c>
      <c r="C296" s="415">
        <v>0.74113842406713992</v>
      </c>
      <c r="D296" s="416">
        <v>1.3618306356293441</v>
      </c>
      <c r="E296" s="416">
        <v>1.7633102981826028</v>
      </c>
      <c r="F296" s="416">
        <v>6.8600094663016966</v>
      </c>
      <c r="G296" s="417">
        <v>10.726288824180784</v>
      </c>
      <c r="I296" s="420">
        <v>0</v>
      </c>
      <c r="J296" s="14"/>
      <c r="K296" s="415">
        <v>0.74113842406713992</v>
      </c>
      <c r="L296" s="416">
        <v>2.1029690596964841</v>
      </c>
      <c r="M296" s="416">
        <v>3.8662793578790868</v>
      </c>
      <c r="N296" s="417">
        <v>10.726288824180784</v>
      </c>
    </row>
    <row r="297" spans="1:14" x14ac:dyDescent="0.25">
      <c r="A297" s="307"/>
      <c r="C297" s="410"/>
      <c r="D297" s="412"/>
      <c r="E297" s="412"/>
      <c r="F297" s="412"/>
      <c r="G297" s="411"/>
      <c r="I297" s="413"/>
      <c r="J297" s="13"/>
      <c r="K297" s="410"/>
      <c r="L297" s="412"/>
      <c r="M297" s="412"/>
      <c r="N297" s="414"/>
    </row>
    <row r="298" spans="1:14" x14ac:dyDescent="0.25">
      <c r="A298" s="293" t="s">
        <v>132</v>
      </c>
      <c r="C298" s="415">
        <v>-0.46981514492748322</v>
      </c>
      <c r="D298" s="416">
        <v>0.36529885371575865</v>
      </c>
      <c r="E298" s="416">
        <v>0.83608745572710275</v>
      </c>
      <c r="F298" s="416">
        <v>-0.33580282363700587</v>
      </c>
      <c r="G298" s="417">
        <v>0.39576834087837232</v>
      </c>
      <c r="I298" s="420">
        <v>0</v>
      </c>
      <c r="J298" s="14"/>
      <c r="K298" s="415">
        <v>-0.46981514492748322</v>
      </c>
      <c r="L298" s="416">
        <v>-0.10451629121172457</v>
      </c>
      <c r="M298" s="416">
        <v>0.73157116451537796</v>
      </c>
      <c r="N298" s="417">
        <v>0.39576834087837209</v>
      </c>
    </row>
    <row r="299" spans="1:14" x14ac:dyDescent="0.25">
      <c r="A299" s="318" t="s">
        <v>133</v>
      </c>
      <c r="C299" s="319">
        <v>-0.6339101167488822</v>
      </c>
      <c r="D299" s="321">
        <v>0.26824103097588398</v>
      </c>
      <c r="E299" s="321">
        <v>0.47415787033560453</v>
      </c>
      <c r="F299" s="321">
        <v>-4.8950781378154673E-2</v>
      </c>
      <c r="G299" s="320">
        <v>3.6897043084106858E-2</v>
      </c>
      <c r="I299" s="322">
        <v>0</v>
      </c>
      <c r="J299" s="5"/>
      <c r="K299" s="319">
        <v>-0.6339101167488822</v>
      </c>
      <c r="L299" s="321">
        <v>-4.9699395590161045E-2</v>
      </c>
      <c r="M299" s="321">
        <v>0.18921839236073559</v>
      </c>
      <c r="N299" s="323">
        <v>3.6897043084106837E-2</v>
      </c>
    </row>
    <row r="300" spans="1:14" x14ac:dyDescent="0.25">
      <c r="A300" s="307"/>
      <c r="C300" s="422"/>
      <c r="D300" s="423"/>
      <c r="E300" s="423"/>
      <c r="F300" s="423"/>
      <c r="G300" s="421"/>
      <c r="I300" s="424"/>
      <c r="J300" s="15"/>
      <c r="K300" s="422"/>
      <c r="L300" s="423"/>
      <c r="M300" s="423"/>
      <c r="N300" s="425"/>
    </row>
    <row r="301" spans="1:14" x14ac:dyDescent="0.25">
      <c r="A301" s="293" t="s">
        <v>156</v>
      </c>
      <c r="C301" s="415">
        <v>0.74113842406713992</v>
      </c>
      <c r="D301" s="416">
        <v>1.3618306356293441</v>
      </c>
      <c r="E301" s="416">
        <v>1.7633102981826028</v>
      </c>
      <c r="F301" s="416">
        <v>6.8600094663016966</v>
      </c>
      <c r="G301" s="417">
        <v>10.726288824180784</v>
      </c>
      <c r="I301" s="420">
        <v>1.0592185290543998</v>
      </c>
      <c r="J301" s="14"/>
      <c r="K301" s="415">
        <v>0.74113842406713992</v>
      </c>
      <c r="L301" s="416">
        <v>2.1029690596964841</v>
      </c>
      <c r="M301" s="416">
        <v>3.8662793578790868</v>
      </c>
      <c r="N301" s="417">
        <v>10.726288824180784</v>
      </c>
    </row>
    <row r="302" spans="1:14" x14ac:dyDescent="0.25">
      <c r="A302" s="293" t="s">
        <v>157</v>
      </c>
      <c r="C302" s="415">
        <v>0</v>
      </c>
      <c r="D302" s="416">
        <v>0</v>
      </c>
      <c r="E302" s="416">
        <v>0</v>
      </c>
      <c r="F302" s="416">
        <v>0</v>
      </c>
      <c r="G302" s="417">
        <v>0</v>
      </c>
      <c r="I302" s="420">
        <v>0</v>
      </c>
      <c r="J302" s="14"/>
      <c r="K302" s="415">
        <v>0</v>
      </c>
      <c r="L302" s="416">
        <v>0</v>
      </c>
      <c r="M302" s="416">
        <v>0</v>
      </c>
      <c r="N302" s="417">
        <v>0</v>
      </c>
    </row>
    <row r="303" spans="1:14" x14ac:dyDescent="0.25">
      <c r="A303" s="426" t="s">
        <v>136</v>
      </c>
      <c r="C303" s="436">
        <v>0</v>
      </c>
      <c r="D303" s="438">
        <v>0</v>
      </c>
      <c r="E303" s="438">
        <v>0</v>
      </c>
      <c r="F303" s="438">
        <v>0</v>
      </c>
      <c r="G303" s="437">
        <v>0</v>
      </c>
      <c r="I303" s="439">
        <v>0</v>
      </c>
      <c r="J303" s="5"/>
      <c r="K303" s="436">
        <v>0</v>
      </c>
      <c r="L303" s="438">
        <v>0</v>
      </c>
      <c r="M303" s="438">
        <v>0</v>
      </c>
      <c r="N303" s="440">
        <v>0</v>
      </c>
    </row>
    <row r="304" spans="1:14" x14ac:dyDescent="0.25">
      <c r="A304" s="17"/>
      <c r="C304" s="198"/>
      <c r="D304" s="198"/>
      <c r="E304" s="198"/>
      <c r="F304" s="198"/>
      <c r="G304" s="198"/>
      <c r="I304" s="198"/>
      <c r="J304" s="198"/>
      <c r="K304" s="198"/>
      <c r="L304" s="198"/>
      <c r="M304" s="198"/>
      <c r="N304" s="198"/>
    </row>
    <row r="305" spans="1:14" x14ac:dyDescent="0.25">
      <c r="A305" s="281" t="s">
        <v>158</v>
      </c>
      <c r="B305" s="33"/>
      <c r="C305" s="283" t="s">
        <v>3</v>
      </c>
      <c r="D305" s="284" t="s">
        <v>4</v>
      </c>
      <c r="E305" s="284" t="s">
        <v>5</v>
      </c>
      <c r="F305" s="284" t="s">
        <v>6</v>
      </c>
      <c r="G305" s="285">
        <v>2014</v>
      </c>
      <c r="H305" s="286"/>
      <c r="I305" s="287">
        <v>2013</v>
      </c>
      <c r="J305" s="1"/>
      <c r="K305" s="427" t="s">
        <v>36</v>
      </c>
      <c r="L305" s="428" t="s">
        <v>37</v>
      </c>
      <c r="M305" s="428" t="s">
        <v>38</v>
      </c>
      <c r="N305" s="429" t="s">
        <v>39</v>
      </c>
    </row>
    <row r="306" spans="1:14" x14ac:dyDescent="0.25">
      <c r="A306" s="385"/>
      <c r="C306" s="303"/>
      <c r="D306" s="305"/>
      <c r="E306" s="305"/>
      <c r="F306" s="305"/>
      <c r="G306" s="304"/>
      <c r="I306" s="306"/>
      <c r="J306" s="2"/>
      <c r="K306" s="303"/>
      <c r="L306" s="305"/>
      <c r="M306" s="305"/>
      <c r="N306" s="449"/>
    </row>
    <row r="307" spans="1:14" x14ac:dyDescent="0.25">
      <c r="A307" s="307" t="s">
        <v>123</v>
      </c>
      <c r="C307" s="391">
        <v>1387</v>
      </c>
      <c r="D307" s="392">
        <v>195</v>
      </c>
      <c r="E307" s="392">
        <v>5</v>
      </c>
      <c r="F307" s="392">
        <v>131</v>
      </c>
      <c r="G307" s="390">
        <v>1718</v>
      </c>
      <c r="I307" s="393">
        <v>0</v>
      </c>
      <c r="J307" s="9"/>
      <c r="K307" s="388">
        <v>1387</v>
      </c>
      <c r="L307" s="394">
        <v>1582</v>
      </c>
      <c r="M307" s="394">
        <v>1587</v>
      </c>
      <c r="N307" s="395">
        <v>1718</v>
      </c>
    </row>
    <row r="308" spans="1:14" x14ac:dyDescent="0.25">
      <c r="A308" s="293" t="s">
        <v>125</v>
      </c>
      <c r="C308" s="396">
        <v>1387</v>
      </c>
      <c r="D308" s="398">
        <v>195</v>
      </c>
      <c r="E308" s="398">
        <v>5</v>
      </c>
      <c r="F308" s="398">
        <v>131</v>
      </c>
      <c r="G308" s="397">
        <v>1718</v>
      </c>
      <c r="I308" s="399">
        <v>0</v>
      </c>
      <c r="J308" s="10"/>
      <c r="K308" s="396">
        <v>1387</v>
      </c>
      <c r="L308" s="398">
        <v>1582</v>
      </c>
      <c r="M308" s="398">
        <v>1587</v>
      </c>
      <c r="N308" s="397">
        <v>1718</v>
      </c>
    </row>
    <row r="309" spans="1:14" x14ac:dyDescent="0.25">
      <c r="A309" s="318" t="s">
        <v>126</v>
      </c>
      <c r="C309" s="400">
        <v>66542.168485965769</v>
      </c>
      <c r="D309" s="402">
        <v>98112.52739106497</v>
      </c>
      <c r="E309" s="402">
        <v>41423.65384615658</v>
      </c>
      <c r="F309" s="402">
        <v>52213.822116735057</v>
      </c>
      <c r="G309" s="401">
        <v>68959.871651813301</v>
      </c>
      <c r="I309" s="403">
        <v>0</v>
      </c>
      <c r="J309" s="11"/>
      <c r="K309" s="400">
        <v>66542.168485965769</v>
      </c>
      <c r="L309" s="402">
        <v>70433.584406632232</v>
      </c>
      <c r="M309" s="402">
        <v>70342.185759623797</v>
      </c>
      <c r="N309" s="404">
        <v>68959.871651813301</v>
      </c>
    </row>
    <row r="310" spans="1:14" x14ac:dyDescent="0.25">
      <c r="A310" s="318"/>
      <c r="B310" s="91"/>
      <c r="C310" s="405"/>
      <c r="D310" s="407"/>
      <c r="E310" s="407"/>
      <c r="F310" s="407"/>
      <c r="G310" s="406"/>
      <c r="H310" s="324"/>
      <c r="I310" s="408"/>
      <c r="J310" s="12"/>
      <c r="K310" s="405"/>
      <c r="L310" s="407"/>
      <c r="M310" s="407"/>
      <c r="N310" s="409"/>
    </row>
    <row r="311" spans="1:14" x14ac:dyDescent="0.25">
      <c r="A311" s="307" t="s">
        <v>127</v>
      </c>
      <c r="C311" s="410"/>
      <c r="D311" s="412"/>
      <c r="E311" s="412"/>
      <c r="F311" s="412"/>
      <c r="G311" s="411"/>
      <c r="I311" s="413"/>
      <c r="J311" s="13"/>
      <c r="K311" s="410"/>
      <c r="L311" s="412"/>
      <c r="M311" s="412"/>
      <c r="N311" s="414"/>
    </row>
    <row r="312" spans="1:14" x14ac:dyDescent="0.25">
      <c r="A312" s="293" t="s">
        <v>128</v>
      </c>
      <c r="C312" s="415">
        <v>92.293987690034527</v>
      </c>
      <c r="D312" s="416">
        <v>19.131942841257668</v>
      </c>
      <c r="E312" s="416">
        <v>0.20711826923078291</v>
      </c>
      <c r="F312" s="416">
        <v>6.8400106972922927</v>
      </c>
      <c r="G312" s="417">
        <v>118.47305949781526</v>
      </c>
      <c r="I312" s="420">
        <v>0</v>
      </c>
      <c r="J312" s="14"/>
      <c r="K312" s="415">
        <v>92.293987690034527</v>
      </c>
      <c r="L312" s="416">
        <v>111.4259305312922</v>
      </c>
      <c r="M312" s="416">
        <v>111.63304880052297</v>
      </c>
      <c r="N312" s="417">
        <v>118.47305949781526</v>
      </c>
    </row>
    <row r="313" spans="1:14" x14ac:dyDescent="0.25">
      <c r="A313" s="307"/>
      <c r="C313" s="410"/>
      <c r="D313" s="412"/>
      <c r="E313" s="412"/>
      <c r="F313" s="412"/>
      <c r="G313" s="411"/>
      <c r="I313" s="413"/>
      <c r="J313" s="13"/>
      <c r="K313" s="410"/>
      <c r="L313" s="412"/>
      <c r="M313" s="412"/>
      <c r="N313" s="414"/>
    </row>
    <row r="314" spans="1:14" x14ac:dyDescent="0.25">
      <c r="A314" s="293" t="s">
        <v>129</v>
      </c>
      <c r="C314" s="415">
        <v>3.0622325697542188</v>
      </c>
      <c r="D314" s="416">
        <v>-0.10065953956229801</v>
      </c>
      <c r="E314" s="416">
        <v>-5.0233084230776992E-2</v>
      </c>
      <c r="F314" s="416">
        <v>-2.0867038592461644</v>
      </c>
      <c r="G314" s="417">
        <v>0.82463608671497912</v>
      </c>
      <c r="I314" s="420">
        <v>0</v>
      </c>
      <c r="J314" s="14"/>
      <c r="K314" s="415">
        <v>3.0622325697542188</v>
      </c>
      <c r="L314" s="416">
        <v>2.961573030191921</v>
      </c>
      <c r="M314" s="416">
        <v>2.911339945961144</v>
      </c>
      <c r="N314" s="417">
        <v>0.82463608671497957</v>
      </c>
    </row>
    <row r="315" spans="1:14" x14ac:dyDescent="0.25">
      <c r="A315" s="318" t="s">
        <v>130</v>
      </c>
      <c r="C315" s="319">
        <v>3.3179112165340585E-2</v>
      </c>
      <c r="D315" s="321">
        <v>-5.2613339062056799E-3</v>
      </c>
      <c r="E315" s="321">
        <v>-0.24253333333335478</v>
      </c>
      <c r="F315" s="321">
        <v>-0.30507318651887683</v>
      </c>
      <c r="G315" s="320">
        <v>6.9605367685316348E-3</v>
      </c>
      <c r="I315" s="322">
        <v>0</v>
      </c>
      <c r="J315" s="5"/>
      <c r="K315" s="319">
        <v>3.3179112165340585E-2</v>
      </c>
      <c r="L315" s="321">
        <v>2.6578849430027515E-2</v>
      </c>
      <c r="M315" s="321">
        <v>2.6079552401757078E-2</v>
      </c>
      <c r="N315" s="323">
        <v>6.9605367685316383E-3</v>
      </c>
    </row>
    <row r="316" spans="1:14" x14ac:dyDescent="0.25">
      <c r="A316" s="307"/>
      <c r="C316" s="422"/>
      <c r="D316" s="423"/>
      <c r="E316" s="423"/>
      <c r="F316" s="423"/>
      <c r="G316" s="421"/>
      <c r="I316" s="424"/>
      <c r="J316" s="15"/>
      <c r="K316" s="422"/>
      <c r="L316" s="423"/>
      <c r="M316" s="423"/>
      <c r="N316" s="425"/>
    </row>
    <row r="317" spans="1:14" x14ac:dyDescent="0.25">
      <c r="A317" s="293" t="s">
        <v>131</v>
      </c>
      <c r="C317" s="415">
        <v>0</v>
      </c>
      <c r="D317" s="416">
        <v>0</v>
      </c>
      <c r="E317" s="416">
        <v>0</v>
      </c>
      <c r="F317" s="416">
        <v>0</v>
      </c>
      <c r="G317" s="417">
        <v>0</v>
      </c>
      <c r="I317" s="420">
        <v>0</v>
      </c>
      <c r="J317" s="14"/>
      <c r="K317" s="415">
        <v>0</v>
      </c>
      <c r="L317" s="416">
        <v>0</v>
      </c>
      <c r="M317" s="416">
        <v>0</v>
      </c>
      <c r="N317" s="417">
        <v>0</v>
      </c>
    </row>
    <row r="318" spans="1:14" x14ac:dyDescent="0.25">
      <c r="A318" s="307"/>
      <c r="C318" s="410"/>
      <c r="D318" s="412"/>
      <c r="E318" s="412"/>
      <c r="F318" s="412"/>
      <c r="G318" s="411"/>
      <c r="I318" s="413"/>
      <c r="J318" s="13"/>
      <c r="K318" s="410"/>
      <c r="L318" s="412"/>
      <c r="M318" s="412"/>
      <c r="N318" s="414"/>
    </row>
    <row r="319" spans="1:14" x14ac:dyDescent="0.25">
      <c r="A319" s="293" t="s">
        <v>132</v>
      </c>
      <c r="C319" s="415">
        <v>0</v>
      </c>
      <c r="D319" s="416">
        <v>0</v>
      </c>
      <c r="E319" s="416">
        <v>0</v>
      </c>
      <c r="F319" s="416">
        <v>0</v>
      </c>
      <c r="G319" s="417">
        <v>0</v>
      </c>
      <c r="I319" s="420">
        <v>0</v>
      </c>
      <c r="J319" s="14"/>
      <c r="K319" s="415">
        <v>0</v>
      </c>
      <c r="L319" s="416">
        <v>0</v>
      </c>
      <c r="M319" s="416">
        <v>0</v>
      </c>
      <c r="N319" s="417">
        <v>0</v>
      </c>
    </row>
    <row r="320" spans="1:14" x14ac:dyDescent="0.25">
      <c r="A320" s="318" t="s">
        <v>133</v>
      </c>
      <c r="C320" s="319">
        <v>0</v>
      </c>
      <c r="D320" s="321">
        <v>0</v>
      </c>
      <c r="E320" s="321">
        <v>0</v>
      </c>
      <c r="F320" s="321">
        <v>0</v>
      </c>
      <c r="G320" s="320">
        <v>0</v>
      </c>
      <c r="I320" s="322">
        <v>0</v>
      </c>
      <c r="J320" s="5"/>
      <c r="K320" s="319">
        <v>0</v>
      </c>
      <c r="L320" s="321">
        <v>0</v>
      </c>
      <c r="M320" s="321">
        <v>0</v>
      </c>
      <c r="N320" s="323">
        <v>0</v>
      </c>
    </row>
    <row r="321" spans="1:14" x14ac:dyDescent="0.25">
      <c r="A321" s="307"/>
      <c r="C321" s="422"/>
      <c r="D321" s="423"/>
      <c r="E321" s="423"/>
      <c r="F321" s="423"/>
      <c r="G321" s="421"/>
      <c r="I321" s="424"/>
      <c r="J321" s="15"/>
      <c r="K321" s="422"/>
      <c r="L321" s="423"/>
      <c r="M321" s="423"/>
      <c r="N321" s="425"/>
    </row>
    <row r="322" spans="1:14" x14ac:dyDescent="0.25">
      <c r="A322" s="293" t="s">
        <v>159</v>
      </c>
      <c r="C322" s="415">
        <v>92.293987690034527</v>
      </c>
      <c r="D322" s="416">
        <v>19.131942841257668</v>
      </c>
      <c r="E322" s="416">
        <v>0.20711826923078291</v>
      </c>
      <c r="F322" s="416">
        <v>6.8400106972922927</v>
      </c>
      <c r="G322" s="417">
        <v>118.47305949781526</v>
      </c>
      <c r="I322" s="420">
        <v>0</v>
      </c>
      <c r="J322" s="14"/>
      <c r="K322" s="415">
        <v>92.293987690034527</v>
      </c>
      <c r="L322" s="416">
        <v>111.4259305312922</v>
      </c>
      <c r="M322" s="416">
        <v>111.63304880052297</v>
      </c>
      <c r="N322" s="417">
        <v>118.47305949781526</v>
      </c>
    </row>
    <row r="323" spans="1:14" x14ac:dyDescent="0.25">
      <c r="A323" s="293" t="s">
        <v>160</v>
      </c>
      <c r="C323" s="415">
        <v>3.0622325697542188</v>
      </c>
      <c r="D323" s="416">
        <v>-0.10065953956229801</v>
      </c>
      <c r="E323" s="416">
        <v>-5.0233084230776992E-2</v>
      </c>
      <c r="F323" s="416">
        <v>-2.0867038592461644</v>
      </c>
      <c r="G323" s="417">
        <v>0.82463608671497912</v>
      </c>
      <c r="I323" s="420">
        <v>0</v>
      </c>
      <c r="J323" s="14"/>
      <c r="K323" s="415">
        <v>3.0622325697542188</v>
      </c>
      <c r="L323" s="416">
        <v>2.961573030191921</v>
      </c>
      <c r="M323" s="416">
        <v>2.911339945961144</v>
      </c>
      <c r="N323" s="417">
        <v>0.82463608671497957</v>
      </c>
    </row>
    <row r="324" spans="1:14" x14ac:dyDescent="0.25">
      <c r="A324" s="426" t="s">
        <v>136</v>
      </c>
      <c r="C324" s="436">
        <v>3.3179112165340585E-2</v>
      </c>
      <c r="D324" s="438">
        <v>-5.2613339062056799E-3</v>
      </c>
      <c r="E324" s="438">
        <v>-0.24253333333335478</v>
      </c>
      <c r="F324" s="438">
        <v>-0.30507318651887683</v>
      </c>
      <c r="G324" s="437">
        <v>6.9605367685316348E-3</v>
      </c>
      <c r="I324" s="439">
        <v>0</v>
      </c>
      <c r="J324" s="5"/>
      <c r="K324" s="436">
        <v>3.3179112165340585E-2</v>
      </c>
      <c r="L324" s="438">
        <v>2.6578849430027515E-2</v>
      </c>
      <c r="M324" s="438">
        <v>2.6079552401757078E-2</v>
      </c>
      <c r="N324" s="440">
        <v>6.9605367685316383E-3</v>
      </c>
    </row>
    <row r="326" spans="1:14" x14ac:dyDescent="0.25">
      <c r="A326" s="281" t="s">
        <v>161</v>
      </c>
      <c r="B326" s="33"/>
      <c r="C326" s="283" t="s">
        <v>3</v>
      </c>
      <c r="D326" s="284" t="s">
        <v>4</v>
      </c>
      <c r="E326" s="284" t="s">
        <v>5</v>
      </c>
      <c r="F326" s="284" t="s">
        <v>6</v>
      </c>
      <c r="G326" s="285">
        <v>2014</v>
      </c>
      <c r="H326" s="286"/>
      <c r="I326" s="287">
        <v>2013</v>
      </c>
      <c r="J326" s="1"/>
      <c r="K326" s="427" t="s">
        <v>36</v>
      </c>
      <c r="L326" s="428" t="s">
        <v>37</v>
      </c>
      <c r="M326" s="428" t="s">
        <v>38</v>
      </c>
      <c r="N326" s="429" t="s">
        <v>39</v>
      </c>
    </row>
    <row r="327" spans="1:14" x14ac:dyDescent="0.25">
      <c r="A327" s="385"/>
      <c r="C327" s="303"/>
      <c r="D327" s="305"/>
      <c r="E327" s="305"/>
      <c r="F327" s="305"/>
      <c r="G327" s="304"/>
      <c r="I327" s="306"/>
      <c r="J327" s="2"/>
      <c r="K327" s="303"/>
      <c r="L327" s="305"/>
      <c r="M327" s="305"/>
      <c r="N327" s="449"/>
    </row>
    <row r="328" spans="1:14" x14ac:dyDescent="0.25">
      <c r="A328" s="307" t="s">
        <v>162</v>
      </c>
      <c r="C328" s="391">
        <v>6739</v>
      </c>
      <c r="D328" s="392">
        <v>6499</v>
      </c>
      <c r="E328" s="392">
        <v>9826</v>
      </c>
      <c r="F328" s="392">
        <v>13737</v>
      </c>
      <c r="G328" s="390">
        <v>36801</v>
      </c>
      <c r="I328" s="431">
        <v>33235</v>
      </c>
      <c r="J328" s="16"/>
      <c r="K328" s="388">
        <v>6739</v>
      </c>
      <c r="L328" s="394">
        <v>13238</v>
      </c>
      <c r="M328" s="394">
        <v>23064</v>
      </c>
      <c r="N328" s="395">
        <v>36801</v>
      </c>
    </row>
    <row r="329" spans="1:14" x14ac:dyDescent="0.25">
      <c r="A329" s="307" t="s">
        <v>163</v>
      </c>
      <c r="C329" s="391">
        <v>11259</v>
      </c>
      <c r="D329" s="392">
        <v>12217</v>
      </c>
      <c r="E329" s="392">
        <v>12195</v>
      </c>
      <c r="F329" s="392">
        <v>25397</v>
      </c>
      <c r="G329" s="390">
        <v>61068</v>
      </c>
      <c r="I329" s="431">
        <v>60801</v>
      </c>
      <c r="J329" s="16"/>
      <c r="K329" s="388">
        <v>11259</v>
      </c>
      <c r="L329" s="394">
        <v>23476</v>
      </c>
      <c r="M329" s="394">
        <v>35671</v>
      </c>
      <c r="N329" s="395">
        <v>61068</v>
      </c>
    </row>
    <row r="330" spans="1:14" x14ac:dyDescent="0.25">
      <c r="A330" s="293" t="s">
        <v>125</v>
      </c>
      <c r="C330" s="396">
        <v>17998</v>
      </c>
      <c r="D330" s="398">
        <v>18716</v>
      </c>
      <c r="E330" s="398">
        <v>22021</v>
      </c>
      <c r="F330" s="398">
        <v>39134</v>
      </c>
      <c r="G330" s="397">
        <v>97869</v>
      </c>
      <c r="I330" s="399">
        <v>94036</v>
      </c>
      <c r="J330" s="10"/>
      <c r="K330" s="396">
        <v>17998</v>
      </c>
      <c r="L330" s="398">
        <v>36714</v>
      </c>
      <c r="M330" s="398">
        <v>58735</v>
      </c>
      <c r="N330" s="397">
        <v>97869</v>
      </c>
    </row>
    <row r="331" spans="1:14" x14ac:dyDescent="0.25">
      <c r="A331" s="318" t="s">
        <v>126</v>
      </c>
      <c r="C331" s="400">
        <v>12963.428947121811</v>
      </c>
      <c r="D331" s="402">
        <v>12875.01955891451</v>
      </c>
      <c r="E331" s="402">
        <v>12256.796108269757</v>
      </c>
      <c r="F331" s="402">
        <v>13467.800096568939</v>
      </c>
      <c r="G331" s="401">
        <v>12989.204511482485</v>
      </c>
      <c r="I331" s="403">
        <v>12424.576903720761</v>
      </c>
      <c r="J331" s="11"/>
      <c r="K331" s="400">
        <v>12963.428947121811</v>
      </c>
      <c r="L331" s="402">
        <v>12918.35976071641</v>
      </c>
      <c r="M331" s="402">
        <v>12670.325484892324</v>
      </c>
      <c r="N331" s="404">
        <v>12989.204511482485</v>
      </c>
    </row>
    <row r="332" spans="1:14" x14ac:dyDescent="0.25">
      <c r="A332" s="318"/>
      <c r="B332" s="91"/>
      <c r="C332" s="405"/>
      <c r="D332" s="407"/>
      <c r="E332" s="407"/>
      <c r="F332" s="407"/>
      <c r="G332" s="406"/>
      <c r="H332" s="324"/>
      <c r="I332" s="408"/>
      <c r="J332" s="12"/>
      <c r="K332" s="405"/>
      <c r="L332" s="407"/>
      <c r="M332" s="407"/>
      <c r="N332" s="409"/>
    </row>
    <row r="333" spans="1:14" x14ac:dyDescent="0.25">
      <c r="A333" s="307" t="s">
        <v>127</v>
      </c>
      <c r="C333" s="410"/>
      <c r="D333" s="412"/>
      <c r="E333" s="412"/>
      <c r="F333" s="412"/>
      <c r="G333" s="411"/>
      <c r="I333" s="413"/>
      <c r="J333" s="13"/>
      <c r="K333" s="410"/>
      <c r="L333" s="412"/>
      <c r="M333" s="412"/>
      <c r="N333" s="414"/>
    </row>
    <row r="334" spans="1:14" x14ac:dyDescent="0.25">
      <c r="A334" s="293" t="s">
        <v>164</v>
      </c>
      <c r="C334" s="415">
        <v>233.31579419029833</v>
      </c>
      <c r="D334" s="416">
        <v>240.96886606464398</v>
      </c>
      <c r="E334" s="416">
        <v>269.90690710020829</v>
      </c>
      <c r="F334" s="416">
        <v>527.04888897912883</v>
      </c>
      <c r="G334" s="417">
        <v>1271.2404563342793</v>
      </c>
      <c r="I334" s="420">
        <v>1168.3575137182854</v>
      </c>
      <c r="J334" s="14"/>
      <c r="K334" s="415">
        <v>233.31579419029833</v>
      </c>
      <c r="L334" s="416">
        <v>474.28466025494231</v>
      </c>
      <c r="M334" s="416">
        <v>744.1915673551506</v>
      </c>
      <c r="N334" s="417">
        <v>1271.2404563342793</v>
      </c>
    </row>
    <row r="335" spans="1:14" x14ac:dyDescent="0.25">
      <c r="A335" s="307"/>
      <c r="C335" s="410"/>
      <c r="D335" s="412"/>
      <c r="E335" s="412"/>
      <c r="F335" s="412"/>
      <c r="G335" s="411"/>
      <c r="I335" s="413"/>
      <c r="J335" s="13"/>
      <c r="K335" s="410"/>
      <c r="L335" s="412"/>
      <c r="M335" s="412"/>
      <c r="N335" s="414"/>
    </row>
    <row r="336" spans="1:14" x14ac:dyDescent="0.25">
      <c r="A336" s="293" t="s">
        <v>165</v>
      </c>
      <c r="C336" s="415">
        <v>45.290458781308679</v>
      </c>
      <c r="D336" s="416">
        <v>41.526273378321065</v>
      </c>
      <c r="E336" s="416">
        <v>51.082355163403513</v>
      </c>
      <c r="F336" s="416">
        <v>96.302206179345177</v>
      </c>
      <c r="G336" s="417">
        <v>234.20129350237843</v>
      </c>
      <c r="I336" s="420">
        <v>178.05021492052933</v>
      </c>
      <c r="J336" s="14"/>
      <c r="K336" s="415">
        <v>45.290458781308679</v>
      </c>
      <c r="L336" s="416">
        <v>86.816732159629737</v>
      </c>
      <c r="M336" s="416">
        <v>137.89908732303326</v>
      </c>
      <c r="N336" s="417">
        <v>234.20129350237846</v>
      </c>
    </row>
    <row r="337" spans="1:14" x14ac:dyDescent="0.25">
      <c r="A337" s="318" t="s">
        <v>130</v>
      </c>
      <c r="C337" s="319">
        <v>0.19411655751161289</v>
      </c>
      <c r="D337" s="321">
        <v>0.17233045105163478</v>
      </c>
      <c r="E337" s="321">
        <v>0.1892591623986791</v>
      </c>
      <c r="F337" s="321">
        <v>0.18271968349250947</v>
      </c>
      <c r="G337" s="320">
        <v>0.18423052250690328</v>
      </c>
      <c r="I337" s="322">
        <v>0.15239360626345133</v>
      </c>
      <c r="J337" s="5"/>
      <c r="K337" s="319">
        <v>0.19411655751161289</v>
      </c>
      <c r="L337" s="321">
        <v>0.1830477336394627</v>
      </c>
      <c r="M337" s="321">
        <v>0.1853005239136547</v>
      </c>
      <c r="N337" s="323">
        <v>0.1842305225069033</v>
      </c>
    </row>
    <row r="338" spans="1:14" x14ac:dyDescent="0.25">
      <c r="A338" s="318"/>
      <c r="C338" s="319"/>
      <c r="D338" s="321"/>
      <c r="E338" s="321"/>
      <c r="F338" s="321"/>
      <c r="G338" s="320"/>
      <c r="I338" s="322"/>
      <c r="J338" s="5"/>
      <c r="K338" s="319"/>
      <c r="L338" s="321"/>
      <c r="M338" s="321"/>
      <c r="N338" s="323"/>
    </row>
    <row r="339" spans="1:14" x14ac:dyDescent="0.25">
      <c r="A339" s="293" t="s">
        <v>131</v>
      </c>
      <c r="C339" s="325">
        <v>15.941751348564001</v>
      </c>
      <c r="D339" s="327">
        <v>12.205707825356004</v>
      </c>
      <c r="E339" s="327">
        <v>15.007085083299998</v>
      </c>
      <c r="F339" s="327">
        <v>19.652235928000003</v>
      </c>
      <c r="G339" s="326">
        <v>62.806780185220006</v>
      </c>
      <c r="I339" s="435">
        <v>60.623960796636965</v>
      </c>
      <c r="J339" s="6"/>
      <c r="K339" s="418">
        <v>15.941751348564001</v>
      </c>
      <c r="L339" s="419">
        <v>28.147459173920005</v>
      </c>
      <c r="M339" s="419">
        <v>43.154544257220003</v>
      </c>
      <c r="N339" s="417">
        <v>62.806780185220006</v>
      </c>
    </row>
    <row r="340" spans="1:14" x14ac:dyDescent="0.25">
      <c r="A340" s="293" t="s">
        <v>132</v>
      </c>
      <c r="C340" s="325">
        <v>2.4056736142134145</v>
      </c>
      <c r="D340" s="327">
        <v>2.3897411357336154</v>
      </c>
      <c r="E340" s="327">
        <v>2.8465590174630178</v>
      </c>
      <c r="F340" s="327">
        <v>3.7134187150833311</v>
      </c>
      <c r="G340" s="326">
        <v>11.355392482493379</v>
      </c>
      <c r="I340" s="435">
        <v>12.332045457024186</v>
      </c>
      <c r="J340" s="6"/>
      <c r="K340" s="418">
        <v>2.4056736142134145</v>
      </c>
      <c r="L340" s="419">
        <v>4.7954147499470299</v>
      </c>
      <c r="M340" s="419">
        <v>7.6419737674100476</v>
      </c>
      <c r="N340" s="417">
        <v>11.355392482493379</v>
      </c>
    </row>
    <row r="341" spans="1:14" x14ac:dyDescent="0.25">
      <c r="A341" s="318" t="s">
        <v>133</v>
      </c>
      <c r="C341" s="319">
        <v>0.15090397294586536</v>
      </c>
      <c r="D341" s="321">
        <v>0.19578882027383887</v>
      </c>
      <c r="E341" s="321">
        <v>0.18968100744832125</v>
      </c>
      <c r="F341" s="321">
        <v>0.18895655072981019</v>
      </c>
      <c r="G341" s="320">
        <v>0.18079883173450093</v>
      </c>
      <c r="I341" s="322">
        <v>0.203418669697152</v>
      </c>
      <c r="J341" s="5"/>
      <c r="K341" s="319">
        <v>0.15090397294586536</v>
      </c>
      <c r="L341" s="321">
        <v>0.17036758878720448</v>
      </c>
      <c r="M341" s="321">
        <v>0.17708387144261178</v>
      </c>
      <c r="N341" s="323">
        <v>0.18079883173450093</v>
      </c>
    </row>
    <row r="342" spans="1:14" x14ac:dyDescent="0.25">
      <c r="A342" s="318"/>
      <c r="C342" s="319"/>
      <c r="D342" s="321"/>
      <c r="E342" s="321"/>
      <c r="F342" s="321"/>
      <c r="G342" s="320"/>
      <c r="I342" s="322"/>
      <c r="J342" s="5"/>
      <c r="K342" s="319"/>
      <c r="L342" s="321"/>
      <c r="M342" s="321"/>
      <c r="N342" s="323"/>
    </row>
    <row r="343" spans="1:14" x14ac:dyDescent="0.25">
      <c r="A343" s="293" t="s">
        <v>166</v>
      </c>
      <c r="C343" s="415">
        <v>249.25754553886233</v>
      </c>
      <c r="D343" s="416">
        <v>253.17457388999998</v>
      </c>
      <c r="E343" s="416">
        <v>284.9139921835083</v>
      </c>
      <c r="F343" s="416">
        <v>546.70112490712881</v>
      </c>
      <c r="G343" s="417">
        <v>1334.0472365194994</v>
      </c>
      <c r="I343" s="420">
        <v>1228.9814745149224</v>
      </c>
      <c r="J343" s="14"/>
      <c r="K343" s="415">
        <v>249.25754553886233</v>
      </c>
      <c r="L343" s="416">
        <v>502.43211942886234</v>
      </c>
      <c r="M343" s="416">
        <v>787.34611161237058</v>
      </c>
      <c r="N343" s="417">
        <v>1334.0472365194994</v>
      </c>
    </row>
    <row r="344" spans="1:14" x14ac:dyDescent="0.25">
      <c r="A344" s="293" t="s">
        <v>167</v>
      </c>
      <c r="C344" s="415">
        <v>47.696132395522092</v>
      </c>
      <c r="D344" s="416">
        <v>43.91601451405468</v>
      </c>
      <c r="E344" s="416">
        <v>53.928914180866528</v>
      </c>
      <c r="F344" s="416">
        <v>100.01562489442851</v>
      </c>
      <c r="G344" s="417">
        <v>245.55668598487182</v>
      </c>
      <c r="I344" s="420">
        <v>190.38226037755351</v>
      </c>
      <c r="J344" s="14"/>
      <c r="K344" s="415">
        <v>47.696132395522092</v>
      </c>
      <c r="L344" s="416">
        <v>91.612146909576765</v>
      </c>
      <c r="M344" s="416">
        <v>145.54106109044329</v>
      </c>
      <c r="N344" s="417">
        <v>245.55668598487185</v>
      </c>
    </row>
    <row r="345" spans="1:14" x14ac:dyDescent="0.25">
      <c r="A345" s="426" t="s">
        <v>168</v>
      </c>
      <c r="C345" s="436">
        <v>0.19135281257949191</v>
      </c>
      <c r="D345" s="438">
        <v>0.17346139400686988</v>
      </c>
      <c r="E345" s="438">
        <v>0.18928138196221625</v>
      </c>
      <c r="F345" s="438">
        <v>0.18294387982358501</v>
      </c>
      <c r="G345" s="437">
        <v>0.18406895892646497</v>
      </c>
      <c r="I345" s="439">
        <v>0.15491060225517</v>
      </c>
      <c r="J345" s="5"/>
      <c r="K345" s="436">
        <v>0.19135281257949191</v>
      </c>
      <c r="L345" s="438">
        <v>0.18233736134090411</v>
      </c>
      <c r="M345" s="438">
        <v>0.18485016810763988</v>
      </c>
      <c r="N345" s="440">
        <v>0.18406895892646499</v>
      </c>
    </row>
    <row r="347" spans="1:14" x14ac:dyDescent="0.25">
      <c r="A347" s="281" t="s">
        <v>169</v>
      </c>
      <c r="B347" s="33"/>
      <c r="C347" s="283" t="s">
        <v>3</v>
      </c>
      <c r="D347" s="284" t="s">
        <v>4</v>
      </c>
      <c r="E347" s="284" t="s">
        <v>5</v>
      </c>
      <c r="F347" s="284" t="s">
        <v>6</v>
      </c>
      <c r="G347" s="285">
        <v>2014</v>
      </c>
      <c r="H347" s="286"/>
      <c r="I347" s="287">
        <v>2013</v>
      </c>
      <c r="J347" s="1"/>
      <c r="K347" s="427" t="s">
        <v>36</v>
      </c>
      <c r="L347" s="428" t="s">
        <v>37</v>
      </c>
      <c r="M347" s="428" t="s">
        <v>38</v>
      </c>
      <c r="N347" s="429" t="s">
        <v>39</v>
      </c>
    </row>
    <row r="348" spans="1:14" x14ac:dyDescent="0.25">
      <c r="A348" s="385"/>
      <c r="C348" s="303"/>
      <c r="D348" s="305"/>
      <c r="E348" s="305"/>
      <c r="F348" s="305"/>
      <c r="G348" s="304"/>
      <c r="I348" s="306"/>
      <c r="J348" s="2"/>
      <c r="K348" s="303"/>
      <c r="L348" s="305"/>
      <c r="M348" s="305"/>
      <c r="N348" s="449"/>
    </row>
    <row r="349" spans="1:14" x14ac:dyDescent="0.25">
      <c r="A349" s="307" t="s">
        <v>170</v>
      </c>
      <c r="C349" s="391">
        <v>231</v>
      </c>
      <c r="D349" s="392">
        <v>354</v>
      </c>
      <c r="E349" s="392">
        <v>313</v>
      </c>
      <c r="F349" s="392">
        <v>157</v>
      </c>
      <c r="G349" s="390">
        <v>1055</v>
      </c>
      <c r="I349" s="393">
        <v>495</v>
      </c>
      <c r="J349" s="16"/>
      <c r="K349" s="388">
        <v>231</v>
      </c>
      <c r="L349" s="394">
        <v>585</v>
      </c>
      <c r="M349" s="394">
        <v>898</v>
      </c>
      <c r="N349" s="395">
        <v>1055</v>
      </c>
    </row>
    <row r="350" spans="1:14" x14ac:dyDescent="0.25">
      <c r="A350" s="307" t="s">
        <v>171</v>
      </c>
      <c r="C350" s="391">
        <v>646</v>
      </c>
      <c r="D350" s="392">
        <v>422</v>
      </c>
      <c r="E350" s="392">
        <v>412</v>
      </c>
      <c r="F350" s="392">
        <v>812</v>
      </c>
      <c r="G350" s="390">
        <v>2292</v>
      </c>
      <c r="I350" s="393">
        <v>1090</v>
      </c>
      <c r="J350" s="16"/>
      <c r="K350" s="388">
        <v>646</v>
      </c>
      <c r="L350" s="394">
        <v>1068</v>
      </c>
      <c r="M350" s="394">
        <v>1480</v>
      </c>
      <c r="N350" s="395">
        <v>2292</v>
      </c>
    </row>
    <row r="351" spans="1:14" x14ac:dyDescent="0.25">
      <c r="A351" s="307" t="s">
        <v>172</v>
      </c>
      <c r="C351" s="391">
        <v>46</v>
      </c>
      <c r="D351" s="392">
        <v>38</v>
      </c>
      <c r="E351" s="392">
        <v>22</v>
      </c>
      <c r="F351" s="392">
        <v>102</v>
      </c>
      <c r="G351" s="390">
        <v>208</v>
      </c>
      <c r="I351" s="393">
        <v>146</v>
      </c>
      <c r="J351" s="16"/>
      <c r="K351" s="388">
        <v>46</v>
      </c>
      <c r="L351" s="394">
        <v>84</v>
      </c>
      <c r="M351" s="394">
        <v>106</v>
      </c>
      <c r="N351" s="395">
        <v>208</v>
      </c>
    </row>
    <row r="352" spans="1:14" x14ac:dyDescent="0.25">
      <c r="A352" s="307" t="s">
        <v>173</v>
      </c>
      <c r="C352" s="391">
        <v>38</v>
      </c>
      <c r="D352" s="392">
        <v>51</v>
      </c>
      <c r="E352" s="392">
        <v>33</v>
      </c>
      <c r="F352" s="392">
        <v>25</v>
      </c>
      <c r="G352" s="390">
        <v>147</v>
      </c>
      <c r="I352" s="393">
        <v>88</v>
      </c>
      <c r="J352" s="16"/>
      <c r="K352" s="388">
        <v>38</v>
      </c>
      <c r="L352" s="394">
        <v>89</v>
      </c>
      <c r="M352" s="394">
        <v>122</v>
      </c>
      <c r="N352" s="395">
        <v>147</v>
      </c>
    </row>
    <row r="353" spans="1:14" x14ac:dyDescent="0.25">
      <c r="A353" s="307" t="s">
        <v>174</v>
      </c>
      <c r="C353" s="391">
        <v>9</v>
      </c>
      <c r="D353" s="392">
        <v>21</v>
      </c>
      <c r="E353" s="392">
        <v>364</v>
      </c>
      <c r="F353" s="392">
        <v>80</v>
      </c>
      <c r="G353" s="390">
        <v>474</v>
      </c>
      <c r="I353" s="393">
        <v>141</v>
      </c>
      <c r="J353" s="16"/>
      <c r="K353" s="388">
        <v>9</v>
      </c>
      <c r="L353" s="394">
        <v>30</v>
      </c>
      <c r="M353" s="394">
        <v>394</v>
      </c>
      <c r="N353" s="395">
        <v>474</v>
      </c>
    </row>
    <row r="354" spans="1:14" x14ac:dyDescent="0.25">
      <c r="A354" s="293" t="s">
        <v>125</v>
      </c>
      <c r="C354" s="432">
        <v>970</v>
      </c>
      <c r="D354" s="434">
        <v>886</v>
      </c>
      <c r="E354" s="434">
        <v>1144</v>
      </c>
      <c r="F354" s="434">
        <v>1176</v>
      </c>
      <c r="G354" s="433">
        <v>4176</v>
      </c>
      <c r="I354" s="441">
        <v>1960</v>
      </c>
      <c r="J354" s="1"/>
      <c r="K354" s="432">
        <v>970</v>
      </c>
      <c r="L354" s="434">
        <v>1856</v>
      </c>
      <c r="M354" s="434">
        <v>3000</v>
      </c>
      <c r="N354" s="433">
        <v>4176</v>
      </c>
    </row>
    <row r="355" spans="1:14" x14ac:dyDescent="0.25">
      <c r="A355" s="318" t="s">
        <v>126</v>
      </c>
      <c r="C355" s="400">
        <v>199241.17601593185</v>
      </c>
      <c r="D355" s="402">
        <v>235135.8985413904</v>
      </c>
      <c r="E355" s="402">
        <v>169857.90219228482</v>
      </c>
      <c r="F355" s="402">
        <v>206467.32487043124</v>
      </c>
      <c r="G355" s="401">
        <v>200842.2799326453</v>
      </c>
      <c r="I355" s="403">
        <v>214955.47650061114</v>
      </c>
      <c r="J355" s="11"/>
      <c r="K355" s="400">
        <v>199241.17601593185</v>
      </c>
      <c r="L355" s="402">
        <v>216376.26446289103</v>
      </c>
      <c r="M355" s="402">
        <v>198637.26231703319</v>
      </c>
      <c r="N355" s="404">
        <v>200842.27993264524</v>
      </c>
    </row>
    <row r="356" spans="1:14" x14ac:dyDescent="0.25">
      <c r="A356" s="385"/>
      <c r="C356" s="303"/>
      <c r="D356" s="305"/>
      <c r="E356" s="305"/>
      <c r="F356" s="305"/>
      <c r="G356" s="304"/>
      <c r="I356" s="306"/>
      <c r="J356" s="2"/>
      <c r="K356" s="303"/>
      <c r="L356" s="305"/>
      <c r="M356" s="305"/>
      <c r="N356" s="449"/>
    </row>
    <row r="357" spans="1:14" x14ac:dyDescent="0.25">
      <c r="A357" s="307" t="s">
        <v>127</v>
      </c>
      <c r="C357" s="391"/>
      <c r="D357" s="392"/>
      <c r="E357" s="392"/>
      <c r="F357" s="392"/>
      <c r="G357" s="390"/>
      <c r="I357" s="431"/>
      <c r="J357" s="16"/>
      <c r="K357" s="388"/>
      <c r="L357" s="394"/>
      <c r="M357" s="394"/>
      <c r="N357" s="395"/>
    </row>
    <row r="358" spans="1:14" x14ac:dyDescent="0.25">
      <c r="A358" s="293" t="s">
        <v>175</v>
      </c>
      <c r="C358" s="432">
        <v>193.2639407354539</v>
      </c>
      <c r="D358" s="434">
        <v>208.33040610767188</v>
      </c>
      <c r="E358" s="434">
        <v>194.31744010797382</v>
      </c>
      <c r="F358" s="434">
        <v>242.80557404762715</v>
      </c>
      <c r="G358" s="433">
        <v>838.7173609987268</v>
      </c>
      <c r="I358" s="420">
        <v>421.31273394119785</v>
      </c>
      <c r="J358" s="1"/>
      <c r="K358" s="432">
        <v>193.2639407354539</v>
      </c>
      <c r="L358" s="434">
        <v>401.59434684312578</v>
      </c>
      <c r="M358" s="434">
        <v>595.91178695109954</v>
      </c>
      <c r="N358" s="433">
        <v>838.71736099872658</v>
      </c>
    </row>
    <row r="359" spans="1:14" x14ac:dyDescent="0.25">
      <c r="A359" s="307"/>
      <c r="B359" s="18"/>
      <c r="C359" s="303"/>
      <c r="D359" s="305"/>
      <c r="E359" s="305"/>
      <c r="F359" s="305"/>
      <c r="G359" s="304"/>
      <c r="H359" s="442"/>
      <c r="I359" s="420"/>
      <c r="J359" s="9"/>
      <c r="K359" s="388"/>
      <c r="L359" s="394"/>
      <c r="M359" s="394"/>
      <c r="N359" s="395"/>
    </row>
    <row r="360" spans="1:14" x14ac:dyDescent="0.25">
      <c r="A360" s="293" t="s">
        <v>176</v>
      </c>
      <c r="C360" s="432">
        <v>21.053273262053239</v>
      </c>
      <c r="D360" s="434">
        <v>28.130988492056183</v>
      </c>
      <c r="E360" s="434">
        <v>17.382813930783101</v>
      </c>
      <c r="F360" s="434">
        <v>19.538732333760002</v>
      </c>
      <c r="G360" s="433">
        <v>86.105808018652539</v>
      </c>
      <c r="I360" s="420">
        <v>28.002683430308839</v>
      </c>
      <c r="J360" s="1"/>
      <c r="K360" s="432">
        <v>21.053273262053239</v>
      </c>
      <c r="L360" s="434">
        <v>49.184261754109421</v>
      </c>
      <c r="M360" s="434">
        <v>66.567075684892529</v>
      </c>
      <c r="N360" s="433">
        <v>86.105808018652525</v>
      </c>
    </row>
    <row r="361" spans="1:14" x14ac:dyDescent="0.25">
      <c r="A361" s="318" t="s">
        <v>130</v>
      </c>
      <c r="C361" s="319">
        <v>0.10893534087081283</v>
      </c>
      <c r="D361" s="321">
        <v>0.13503064203463983</v>
      </c>
      <c r="E361" s="321">
        <v>8.9455758171393271E-2</v>
      </c>
      <c r="F361" s="321">
        <v>8.0470691047345611E-2</v>
      </c>
      <c r="G361" s="320">
        <v>0.10266367673147909</v>
      </c>
      <c r="I361" s="322">
        <v>6.6465314656777366E-2</v>
      </c>
      <c r="J361" s="5"/>
      <c r="K361" s="319">
        <v>0.10893534087081283</v>
      </c>
      <c r="L361" s="321">
        <v>0.12247249529466658</v>
      </c>
      <c r="M361" s="321">
        <v>0.11170625777596008</v>
      </c>
      <c r="N361" s="323">
        <v>0.10266367673147911</v>
      </c>
    </row>
    <row r="362" spans="1:14" x14ac:dyDescent="0.25">
      <c r="A362" s="307"/>
      <c r="B362" s="18"/>
      <c r="C362" s="391"/>
      <c r="D362" s="392"/>
      <c r="E362" s="392"/>
      <c r="F362" s="392"/>
      <c r="G362" s="390"/>
      <c r="H362" s="442"/>
      <c r="I362" s="443"/>
      <c r="J362" s="9"/>
      <c r="K362" s="388"/>
      <c r="L362" s="394"/>
      <c r="M362" s="394"/>
      <c r="N362" s="395"/>
    </row>
    <row r="363" spans="1:14" x14ac:dyDescent="0.25">
      <c r="A363" s="293" t="s">
        <v>131</v>
      </c>
      <c r="C363" s="432">
        <v>16.468148495691501</v>
      </c>
      <c r="D363" s="434">
        <v>16.595830512119413</v>
      </c>
      <c r="E363" s="434">
        <v>18.417560940209441</v>
      </c>
      <c r="F363" s="434">
        <v>22.675367634831346</v>
      </c>
      <c r="G363" s="433">
        <v>74.156907582851701</v>
      </c>
      <c r="I363" s="420">
        <v>59.670053535596558</v>
      </c>
      <c r="J363" s="1"/>
      <c r="K363" s="432">
        <v>16.468148495691501</v>
      </c>
      <c r="L363" s="434">
        <v>33.063979007810914</v>
      </c>
      <c r="M363" s="434">
        <v>51.481539948020355</v>
      </c>
      <c r="N363" s="433">
        <v>74.156907582851701</v>
      </c>
    </row>
    <row r="364" spans="1:14" x14ac:dyDescent="0.25">
      <c r="A364" s="307"/>
      <c r="B364" s="18"/>
      <c r="C364" s="444"/>
      <c r="D364" s="394"/>
      <c r="E364" s="394"/>
      <c r="F364" s="394"/>
      <c r="G364" s="433"/>
      <c r="H364" s="442"/>
      <c r="I364" s="420"/>
      <c r="J364" s="9"/>
      <c r="K364" s="388"/>
      <c r="L364" s="394"/>
      <c r="M364" s="394"/>
      <c r="N364" s="395"/>
    </row>
    <row r="365" spans="1:14" x14ac:dyDescent="0.25">
      <c r="A365" s="293" t="s">
        <v>132</v>
      </c>
      <c r="C365" s="432">
        <v>3.511554308200461</v>
      </c>
      <c r="D365" s="434">
        <v>2.6186128552936649</v>
      </c>
      <c r="E365" s="434">
        <v>3.2649606315908635</v>
      </c>
      <c r="F365" s="434">
        <v>2.578734698167759</v>
      </c>
      <c r="G365" s="433">
        <v>11.973862493252748</v>
      </c>
      <c r="I365" s="420">
        <v>9.8632564679782284</v>
      </c>
      <c r="J365" s="1"/>
      <c r="K365" s="432">
        <v>3.511554308200461</v>
      </c>
      <c r="L365" s="434">
        <v>6.1301671634941259</v>
      </c>
      <c r="M365" s="434">
        <v>9.3951277950849885</v>
      </c>
      <c r="N365" s="433">
        <v>11.973862493252749</v>
      </c>
    </row>
    <row r="366" spans="1:14" x14ac:dyDescent="0.25">
      <c r="A366" s="318" t="s">
        <v>133</v>
      </c>
      <c r="C366" s="319">
        <v>0.21323309715838276</v>
      </c>
      <c r="D366" s="321">
        <v>0.15778739445316547</v>
      </c>
      <c r="E366" s="321">
        <v>0.17727432216405822</v>
      </c>
      <c r="F366" s="321">
        <v>0.1137240524474054</v>
      </c>
      <c r="G366" s="320">
        <v>0.16146658326973742</v>
      </c>
      <c r="I366" s="322">
        <v>0.1652965915657213</v>
      </c>
      <c r="J366" s="5"/>
      <c r="K366" s="319">
        <v>0.21323309715838276</v>
      </c>
      <c r="L366" s="321">
        <v>0.18540318943603121</v>
      </c>
      <c r="M366" s="321">
        <v>0.18249508084977678</v>
      </c>
      <c r="N366" s="323">
        <v>0.16146658326973745</v>
      </c>
    </row>
    <row r="367" spans="1:14" x14ac:dyDescent="0.25">
      <c r="A367" s="318"/>
      <c r="C367" s="319"/>
      <c r="D367" s="321"/>
      <c r="E367" s="321"/>
      <c r="F367" s="321"/>
      <c r="G367" s="320"/>
      <c r="I367" s="443"/>
      <c r="J367" s="5"/>
      <c r="K367" s="319"/>
      <c r="L367" s="321"/>
      <c r="M367" s="321"/>
      <c r="N367" s="323"/>
    </row>
    <row r="368" spans="1:14" x14ac:dyDescent="0.25">
      <c r="A368" s="293" t="s">
        <v>177</v>
      </c>
      <c r="C368" s="432">
        <v>209.73208923114538</v>
      </c>
      <c r="D368" s="434">
        <v>224.9262366197913</v>
      </c>
      <c r="E368" s="434">
        <v>212.73500104818325</v>
      </c>
      <c r="F368" s="434">
        <v>265.48094168245848</v>
      </c>
      <c r="G368" s="433">
        <v>912.87426858157835</v>
      </c>
      <c r="I368" s="420">
        <v>480.98278747679439</v>
      </c>
      <c r="J368" s="1"/>
      <c r="K368" s="432">
        <v>209.73208923114538</v>
      </c>
      <c r="L368" s="434">
        <v>434.65832585093665</v>
      </c>
      <c r="M368" s="434">
        <v>647.39332689911998</v>
      </c>
      <c r="N368" s="433">
        <v>912.87426858157846</v>
      </c>
    </row>
    <row r="369" spans="1:14" x14ac:dyDescent="0.25">
      <c r="A369" s="293" t="s">
        <v>178</v>
      </c>
      <c r="C369" s="432">
        <v>24.564827570253698</v>
      </c>
      <c r="D369" s="434">
        <v>30.749601347349845</v>
      </c>
      <c r="E369" s="434">
        <v>20.647774562373964</v>
      </c>
      <c r="F369" s="434">
        <v>22.117467031927763</v>
      </c>
      <c r="G369" s="433">
        <v>98.079670511905263</v>
      </c>
      <c r="I369" s="420">
        <v>37.865939898287067</v>
      </c>
      <c r="J369" s="1"/>
      <c r="K369" s="432">
        <v>24.564827570253698</v>
      </c>
      <c r="L369" s="434">
        <v>55.31442891760355</v>
      </c>
      <c r="M369" s="434">
        <v>75.962203479977518</v>
      </c>
      <c r="N369" s="433">
        <v>98.079670511905277</v>
      </c>
    </row>
    <row r="370" spans="1:14" x14ac:dyDescent="0.25">
      <c r="A370" s="426" t="s">
        <v>179</v>
      </c>
      <c r="C370" s="436">
        <v>0.11712479316019611</v>
      </c>
      <c r="D370" s="438">
        <v>0.13670971341297133</v>
      </c>
      <c r="E370" s="438">
        <v>9.705866200032294E-2</v>
      </c>
      <c r="F370" s="438">
        <v>8.3310940859861973E-2</v>
      </c>
      <c r="G370" s="437">
        <v>0.10744050291208361</v>
      </c>
      <c r="I370" s="439">
        <v>7.8726184978322025E-2</v>
      </c>
      <c r="J370" s="5"/>
      <c r="K370" s="436">
        <v>0.11712479316019611</v>
      </c>
      <c r="L370" s="438">
        <v>0.1272595637258615</v>
      </c>
      <c r="M370" s="438">
        <v>0.11733547493271324</v>
      </c>
      <c r="N370" s="440">
        <v>0.10744050291208361</v>
      </c>
    </row>
    <row r="372" spans="1:14" x14ac:dyDescent="0.25">
      <c r="A372" s="281" t="s">
        <v>180</v>
      </c>
      <c r="B372" s="33"/>
      <c r="C372" s="283" t="s">
        <v>3</v>
      </c>
      <c r="D372" s="284" t="s">
        <v>4</v>
      </c>
      <c r="E372" s="284" t="s">
        <v>5</v>
      </c>
      <c r="F372" s="284" t="s">
        <v>6</v>
      </c>
      <c r="G372" s="285">
        <v>2014</v>
      </c>
      <c r="H372" s="286"/>
      <c r="I372" s="287">
        <v>2013</v>
      </c>
      <c r="J372" s="1"/>
      <c r="K372" s="427" t="s">
        <v>36</v>
      </c>
      <c r="L372" s="428" t="s">
        <v>37</v>
      </c>
      <c r="M372" s="428" t="s">
        <v>38</v>
      </c>
      <c r="N372" s="429" t="s">
        <v>39</v>
      </c>
    </row>
    <row r="373" spans="1:14" x14ac:dyDescent="0.25">
      <c r="A373" s="385"/>
      <c r="C373" s="303"/>
      <c r="D373" s="305"/>
      <c r="E373" s="305"/>
      <c r="F373" s="305"/>
      <c r="G373" s="304"/>
      <c r="I373" s="306"/>
      <c r="J373" s="2"/>
      <c r="K373" s="303"/>
      <c r="L373" s="305"/>
      <c r="M373" s="305"/>
      <c r="N373" s="449"/>
    </row>
    <row r="374" spans="1:14" x14ac:dyDescent="0.25">
      <c r="A374" s="307" t="s">
        <v>170</v>
      </c>
      <c r="C374" s="391">
        <v>231</v>
      </c>
      <c r="D374" s="392">
        <v>354</v>
      </c>
      <c r="E374" s="392">
        <v>313</v>
      </c>
      <c r="F374" s="392">
        <v>157</v>
      </c>
      <c r="G374" s="390">
        <v>1055</v>
      </c>
      <c r="I374" s="393">
        <v>495</v>
      </c>
      <c r="J374" s="1"/>
      <c r="K374" s="388">
        <v>231</v>
      </c>
      <c r="L374" s="394">
        <v>585</v>
      </c>
      <c r="M374" s="394">
        <v>898</v>
      </c>
      <c r="N374" s="395">
        <v>1055</v>
      </c>
    </row>
    <row r="375" spans="1:14" x14ac:dyDescent="0.25">
      <c r="A375" s="307" t="s">
        <v>171</v>
      </c>
      <c r="C375" s="391">
        <v>375</v>
      </c>
      <c r="D375" s="392">
        <v>344</v>
      </c>
      <c r="E375" s="392">
        <v>396</v>
      </c>
      <c r="F375" s="392">
        <v>811</v>
      </c>
      <c r="G375" s="390">
        <v>1926</v>
      </c>
      <c r="I375" s="393">
        <v>1090</v>
      </c>
      <c r="J375" s="1"/>
      <c r="K375" s="388">
        <v>375</v>
      </c>
      <c r="L375" s="394">
        <v>719</v>
      </c>
      <c r="M375" s="394">
        <v>1115</v>
      </c>
      <c r="N375" s="395">
        <v>1926</v>
      </c>
    </row>
    <row r="376" spans="1:14" x14ac:dyDescent="0.25">
      <c r="A376" s="307" t="s">
        <v>172</v>
      </c>
      <c r="C376" s="391">
        <v>46</v>
      </c>
      <c r="D376" s="392">
        <v>38</v>
      </c>
      <c r="E376" s="392">
        <v>22</v>
      </c>
      <c r="F376" s="392">
        <v>102</v>
      </c>
      <c r="G376" s="390">
        <v>208</v>
      </c>
      <c r="I376" s="393">
        <v>146</v>
      </c>
      <c r="J376" s="1"/>
      <c r="K376" s="388">
        <v>46</v>
      </c>
      <c r="L376" s="394">
        <v>84</v>
      </c>
      <c r="M376" s="394">
        <v>106</v>
      </c>
      <c r="N376" s="395">
        <v>208</v>
      </c>
    </row>
    <row r="377" spans="1:14" x14ac:dyDescent="0.25">
      <c r="A377" s="307" t="s">
        <v>173</v>
      </c>
      <c r="C377" s="391">
        <v>38</v>
      </c>
      <c r="D377" s="392">
        <v>51</v>
      </c>
      <c r="E377" s="392">
        <v>33</v>
      </c>
      <c r="F377" s="392">
        <v>25</v>
      </c>
      <c r="G377" s="390">
        <v>147</v>
      </c>
      <c r="I377" s="393">
        <v>88</v>
      </c>
      <c r="J377" s="1"/>
      <c r="K377" s="388">
        <v>38</v>
      </c>
      <c r="L377" s="394">
        <v>89</v>
      </c>
      <c r="M377" s="394">
        <v>122</v>
      </c>
      <c r="N377" s="395">
        <v>147</v>
      </c>
    </row>
    <row r="378" spans="1:14" x14ac:dyDescent="0.25">
      <c r="A378" s="307" t="s">
        <v>174</v>
      </c>
      <c r="C378" s="391">
        <v>9</v>
      </c>
      <c r="D378" s="392">
        <v>21</v>
      </c>
      <c r="E378" s="392">
        <v>364</v>
      </c>
      <c r="F378" s="392">
        <v>80</v>
      </c>
      <c r="G378" s="390">
        <v>474</v>
      </c>
      <c r="I378" s="393">
        <v>141</v>
      </c>
      <c r="J378" s="16"/>
      <c r="K378" s="388">
        <v>9</v>
      </c>
      <c r="L378" s="394">
        <v>30</v>
      </c>
      <c r="M378" s="394">
        <v>394</v>
      </c>
      <c r="N378" s="395">
        <v>474</v>
      </c>
    </row>
    <row r="379" spans="1:14" x14ac:dyDescent="0.25">
      <c r="A379" s="293" t="s">
        <v>125</v>
      </c>
      <c r="C379" s="432">
        <v>699</v>
      </c>
      <c r="D379" s="434">
        <v>808</v>
      </c>
      <c r="E379" s="434">
        <v>1128</v>
      </c>
      <c r="F379" s="434">
        <v>1175</v>
      </c>
      <c r="G379" s="433">
        <v>3810</v>
      </c>
      <c r="I379" s="441">
        <v>1960</v>
      </c>
      <c r="J379" s="1"/>
      <c r="K379" s="432">
        <v>699</v>
      </c>
      <c r="L379" s="434">
        <v>1507</v>
      </c>
      <c r="M379" s="434">
        <v>2635</v>
      </c>
      <c r="N379" s="433">
        <v>3810</v>
      </c>
    </row>
    <row r="380" spans="1:14" x14ac:dyDescent="0.25">
      <c r="A380" s="318" t="s">
        <v>126</v>
      </c>
      <c r="C380" s="400">
        <v>231233.98985708161</v>
      </c>
      <c r="D380" s="402">
        <v>248318.23818542788</v>
      </c>
      <c r="E380" s="402">
        <v>171331.60398961129</v>
      </c>
      <c r="F380" s="402">
        <v>206834.27930198057</v>
      </c>
      <c r="G380" s="401">
        <v>209597.38132389355</v>
      </c>
      <c r="I380" s="403">
        <v>214225.36865208053</v>
      </c>
      <c r="J380" s="11"/>
      <c r="K380" s="400">
        <v>231233.98985708161</v>
      </c>
      <c r="L380" s="402">
        <v>240393.95843657979</v>
      </c>
      <c r="M380" s="402">
        <v>210829.50461639746</v>
      </c>
      <c r="N380" s="404">
        <v>209597.38132389355</v>
      </c>
    </row>
    <row r="381" spans="1:14" x14ac:dyDescent="0.25">
      <c r="A381" s="385"/>
      <c r="C381" s="303"/>
      <c r="D381" s="305"/>
      <c r="E381" s="305"/>
      <c r="F381" s="305"/>
      <c r="G381" s="304"/>
      <c r="I381" s="306"/>
      <c r="J381" s="2"/>
      <c r="K381" s="303"/>
      <c r="L381" s="305"/>
      <c r="M381" s="305"/>
      <c r="N381" s="449"/>
    </row>
    <row r="382" spans="1:14" x14ac:dyDescent="0.25">
      <c r="A382" s="307" t="s">
        <v>127</v>
      </c>
      <c r="C382" s="391"/>
      <c r="D382" s="392"/>
      <c r="E382" s="392"/>
      <c r="F382" s="392"/>
      <c r="G382" s="390"/>
      <c r="I382" s="431"/>
      <c r="J382" s="16"/>
      <c r="K382" s="388"/>
      <c r="L382" s="394"/>
      <c r="M382" s="394"/>
      <c r="N382" s="395"/>
    </row>
    <row r="383" spans="1:14" x14ac:dyDescent="0.25">
      <c r="A383" s="293" t="s">
        <v>181</v>
      </c>
      <c r="C383" s="432">
        <v>161.63255891010004</v>
      </c>
      <c r="D383" s="434">
        <v>200.64113645382574</v>
      </c>
      <c r="E383" s="434">
        <v>193.26204930028152</v>
      </c>
      <c r="F383" s="434">
        <v>243.03027817982715</v>
      </c>
      <c r="G383" s="433">
        <v>798.56602284403448</v>
      </c>
      <c r="I383" s="420">
        <v>419.88172255807785</v>
      </c>
      <c r="J383" s="1"/>
      <c r="K383" s="432">
        <v>161.63255891010004</v>
      </c>
      <c r="L383" s="434">
        <v>362.27369536392575</v>
      </c>
      <c r="M383" s="434">
        <v>555.5357446642073</v>
      </c>
      <c r="N383" s="433">
        <v>798.56602284403448</v>
      </c>
    </row>
    <row r="384" spans="1:14" x14ac:dyDescent="0.25">
      <c r="A384" s="307"/>
      <c r="B384" s="18"/>
      <c r="C384" s="303"/>
      <c r="D384" s="305"/>
      <c r="E384" s="305"/>
      <c r="F384" s="305"/>
      <c r="G384" s="304"/>
      <c r="H384" s="442"/>
      <c r="I384" s="420"/>
      <c r="J384" s="9"/>
      <c r="K384" s="388"/>
      <c r="L384" s="394"/>
      <c r="M384" s="394"/>
      <c r="N384" s="395"/>
    </row>
    <row r="385" spans="1:14" x14ac:dyDescent="0.25">
      <c r="A385" s="293" t="s">
        <v>182</v>
      </c>
      <c r="C385" s="432">
        <v>18.560570043084436</v>
      </c>
      <c r="D385" s="434">
        <v>27.988578899623363</v>
      </c>
      <c r="E385" s="434">
        <v>17.375309242837048</v>
      </c>
      <c r="F385" s="434">
        <v>19.675820239846132</v>
      </c>
      <c r="G385" s="433">
        <v>83.600278425390982</v>
      </c>
      <c r="I385" s="420">
        <v>27.579260161508842</v>
      </c>
      <c r="J385" s="1"/>
      <c r="K385" s="432">
        <v>18.560570043084436</v>
      </c>
      <c r="L385" s="434">
        <v>46.549148942707802</v>
      </c>
      <c r="M385" s="434">
        <v>63.924458185544857</v>
      </c>
      <c r="N385" s="433">
        <v>83.600278425390982</v>
      </c>
    </row>
    <row r="386" spans="1:14" x14ac:dyDescent="0.25">
      <c r="A386" s="318" t="s">
        <v>130</v>
      </c>
      <c r="C386" s="319">
        <v>0.11483187649963407</v>
      </c>
      <c r="D386" s="321">
        <v>0.13949571555613907</v>
      </c>
      <c r="E386" s="321">
        <v>8.9905438267603721E-2</v>
      </c>
      <c r="F386" s="321">
        <v>8.096036587378326E-2</v>
      </c>
      <c r="G386" s="320">
        <v>0.10468799827928404</v>
      </c>
      <c r="I386" s="322">
        <v>6.5683402443634797E-2</v>
      </c>
      <c r="J386" s="5"/>
      <c r="K386" s="319">
        <v>0.11483187649963407</v>
      </c>
      <c r="L386" s="321">
        <v>0.12849166124508812</v>
      </c>
      <c r="M386" s="321">
        <v>0.115068128017908</v>
      </c>
      <c r="N386" s="323">
        <v>0.10468799827928404</v>
      </c>
    </row>
    <row r="387" spans="1:14" x14ac:dyDescent="0.25">
      <c r="A387" s="307"/>
      <c r="B387" s="18"/>
      <c r="C387" s="391"/>
      <c r="D387" s="392"/>
      <c r="E387" s="392"/>
      <c r="F387" s="392"/>
      <c r="G387" s="390"/>
      <c r="H387" s="442"/>
      <c r="I387" s="443"/>
      <c r="J387" s="9"/>
      <c r="K387" s="388"/>
      <c r="L387" s="394"/>
      <c r="M387" s="394"/>
      <c r="N387" s="395"/>
    </row>
    <row r="388" spans="1:14" x14ac:dyDescent="0.25">
      <c r="A388" s="293" t="s">
        <v>131</v>
      </c>
      <c r="C388" s="432">
        <v>16.468148495691501</v>
      </c>
      <c r="D388" s="434">
        <v>16.595830512119413</v>
      </c>
      <c r="E388" s="434">
        <v>18.417560940209441</v>
      </c>
      <c r="F388" s="434">
        <v>22.675367634831346</v>
      </c>
      <c r="G388" s="433">
        <v>74.156907582851701</v>
      </c>
      <c r="I388" s="420">
        <v>59.670053535596558</v>
      </c>
      <c r="J388" s="1"/>
      <c r="K388" s="432">
        <v>16.468148495691501</v>
      </c>
      <c r="L388" s="434">
        <v>33.063979007810914</v>
      </c>
      <c r="M388" s="434">
        <v>51.481539948020355</v>
      </c>
      <c r="N388" s="433">
        <v>74.156907582851701</v>
      </c>
    </row>
    <row r="389" spans="1:14" x14ac:dyDescent="0.25">
      <c r="A389" s="307"/>
      <c r="B389" s="18"/>
      <c r="C389" s="444"/>
      <c r="D389" s="394"/>
      <c r="E389" s="394"/>
      <c r="F389" s="394"/>
      <c r="G389" s="433"/>
      <c r="H389" s="442"/>
      <c r="I389" s="420"/>
      <c r="J389" s="9"/>
      <c r="K389" s="388"/>
      <c r="L389" s="394"/>
      <c r="M389" s="394"/>
      <c r="N389" s="395"/>
    </row>
    <row r="390" spans="1:14" x14ac:dyDescent="0.25">
      <c r="A390" s="293" t="s">
        <v>132</v>
      </c>
      <c r="C390" s="432">
        <v>3.511554308200461</v>
      </c>
      <c r="D390" s="434">
        <v>2.6186128552936649</v>
      </c>
      <c r="E390" s="434">
        <v>3.2649606315908635</v>
      </c>
      <c r="F390" s="434">
        <v>2.578734698167759</v>
      </c>
      <c r="G390" s="433">
        <v>11.973862493252748</v>
      </c>
      <c r="I390" s="420">
        <v>9.8632564679782284</v>
      </c>
      <c r="J390" s="1"/>
      <c r="K390" s="432">
        <v>3.511554308200461</v>
      </c>
      <c r="L390" s="434">
        <v>6.1301671634941259</v>
      </c>
      <c r="M390" s="434">
        <v>9.3951277950849885</v>
      </c>
      <c r="N390" s="433">
        <v>11.973862493252749</v>
      </c>
    </row>
    <row r="391" spans="1:14" x14ac:dyDescent="0.25">
      <c r="A391" s="318" t="s">
        <v>133</v>
      </c>
      <c r="C391" s="319">
        <v>0.21323309715838276</v>
      </c>
      <c r="D391" s="321">
        <v>0.15778739445316547</v>
      </c>
      <c r="E391" s="321">
        <v>0.17727432216405822</v>
      </c>
      <c r="F391" s="321">
        <v>0.1137240524474054</v>
      </c>
      <c r="G391" s="320">
        <v>0.16146658326973742</v>
      </c>
      <c r="I391" s="322">
        <v>0.1652965915657213</v>
      </c>
      <c r="J391" s="5"/>
      <c r="K391" s="319">
        <v>0.21323309715838276</v>
      </c>
      <c r="L391" s="321">
        <v>0.18540318943603121</v>
      </c>
      <c r="M391" s="321">
        <v>0.18249508084977678</v>
      </c>
      <c r="N391" s="323">
        <v>0.16146658326973745</v>
      </c>
    </row>
    <row r="392" spans="1:14" x14ac:dyDescent="0.25">
      <c r="A392" s="318"/>
      <c r="C392" s="319"/>
      <c r="D392" s="321"/>
      <c r="E392" s="321"/>
      <c r="F392" s="321"/>
      <c r="G392" s="320"/>
      <c r="I392" s="443"/>
      <c r="J392" s="5"/>
      <c r="K392" s="319"/>
      <c r="L392" s="321"/>
      <c r="M392" s="321"/>
      <c r="N392" s="323"/>
    </row>
    <row r="393" spans="1:14" x14ac:dyDescent="0.25">
      <c r="A393" s="293" t="s">
        <v>183</v>
      </c>
      <c r="C393" s="432">
        <v>178.10070740579152</v>
      </c>
      <c r="D393" s="434">
        <v>217.23696696594516</v>
      </c>
      <c r="E393" s="434">
        <v>211.67961024049094</v>
      </c>
      <c r="F393" s="434">
        <v>265.70564581465851</v>
      </c>
      <c r="G393" s="433">
        <v>872.72293042688614</v>
      </c>
      <c r="I393" s="420">
        <v>479.55177609367439</v>
      </c>
      <c r="J393" s="1"/>
      <c r="K393" s="432">
        <v>178.10070740579152</v>
      </c>
      <c r="L393" s="434">
        <v>395.33767437173668</v>
      </c>
      <c r="M393" s="434">
        <v>607.01728461222763</v>
      </c>
      <c r="N393" s="433">
        <v>872.72293042688602</v>
      </c>
    </row>
    <row r="394" spans="1:14" x14ac:dyDescent="0.25">
      <c r="A394" s="293" t="s">
        <v>184</v>
      </c>
      <c r="C394" s="432">
        <v>22.072124351284895</v>
      </c>
      <c r="D394" s="434">
        <v>30.607191754917029</v>
      </c>
      <c r="E394" s="434">
        <v>20.640269874427911</v>
      </c>
      <c r="F394" s="434">
        <v>22.254554938013889</v>
      </c>
      <c r="G394" s="433">
        <v>95.574140918643735</v>
      </c>
      <c r="I394" s="420">
        <v>37.442516629487073</v>
      </c>
      <c r="J394" s="1"/>
      <c r="K394" s="432">
        <v>22.072124351284895</v>
      </c>
      <c r="L394" s="434">
        <v>52.679316106201924</v>
      </c>
      <c r="M394" s="434">
        <v>73.319585980629839</v>
      </c>
      <c r="N394" s="433">
        <v>95.574140918643721</v>
      </c>
    </row>
    <row r="395" spans="1:14" x14ac:dyDescent="0.25">
      <c r="A395" s="426" t="s">
        <v>179</v>
      </c>
      <c r="C395" s="436">
        <v>0.12393058215650382</v>
      </c>
      <c r="D395" s="438">
        <v>0.14089310941132371</v>
      </c>
      <c r="E395" s="438">
        <v>9.7507123387927302E-2</v>
      </c>
      <c r="F395" s="438">
        <v>8.3756424782698929E-2</v>
      </c>
      <c r="G395" s="437">
        <v>0.1095125813548801</v>
      </c>
      <c r="I395" s="439">
        <v>7.8078152341517243E-2</v>
      </c>
      <c r="J395" s="5"/>
      <c r="K395" s="436">
        <v>0.12393058215650382</v>
      </c>
      <c r="L395" s="438">
        <v>0.13325144432520608</v>
      </c>
      <c r="M395" s="438">
        <v>0.12078665276799748</v>
      </c>
      <c r="N395" s="440">
        <v>0.1095125813548801</v>
      </c>
    </row>
    <row r="397" spans="1:14" x14ac:dyDescent="0.25">
      <c r="A397" s="281" t="s">
        <v>185</v>
      </c>
      <c r="B397" s="33"/>
      <c r="C397" s="283" t="s">
        <v>3</v>
      </c>
      <c r="D397" s="284" t="s">
        <v>4</v>
      </c>
      <c r="E397" s="284" t="s">
        <v>5</v>
      </c>
      <c r="F397" s="284" t="s">
        <v>6</v>
      </c>
      <c r="G397" s="285">
        <v>2014</v>
      </c>
      <c r="H397" s="286"/>
      <c r="I397" s="287">
        <v>2013</v>
      </c>
      <c r="J397" s="30"/>
      <c r="K397" s="427" t="s">
        <v>36</v>
      </c>
      <c r="L397" s="428" t="s">
        <v>37</v>
      </c>
      <c r="M397" s="428" t="s">
        <v>38</v>
      </c>
      <c r="N397" s="429" t="s">
        <v>39</v>
      </c>
    </row>
    <row r="398" spans="1:14" x14ac:dyDescent="0.25">
      <c r="A398" s="385"/>
      <c r="C398" s="303"/>
      <c r="D398" s="305"/>
      <c r="E398" s="305"/>
      <c r="F398" s="305"/>
      <c r="G398" s="304"/>
      <c r="I398" s="306"/>
      <c r="J398" s="2"/>
      <c r="K398" s="303"/>
      <c r="L398" s="305"/>
      <c r="M398" s="305"/>
      <c r="N398" s="449"/>
    </row>
    <row r="399" spans="1:14" x14ac:dyDescent="0.25">
      <c r="A399" s="307" t="s">
        <v>170</v>
      </c>
      <c r="C399" s="391">
        <v>0</v>
      </c>
      <c r="D399" s="392">
        <v>0</v>
      </c>
      <c r="E399" s="392">
        <v>0</v>
      </c>
      <c r="F399" s="392">
        <v>0</v>
      </c>
      <c r="G399" s="390">
        <v>0</v>
      </c>
      <c r="I399" s="393">
        <v>0</v>
      </c>
      <c r="J399" s="16"/>
      <c r="K399" s="388">
        <v>0</v>
      </c>
      <c r="L399" s="394">
        <v>0</v>
      </c>
      <c r="M399" s="394">
        <v>0</v>
      </c>
      <c r="N399" s="395">
        <v>0</v>
      </c>
    </row>
    <row r="400" spans="1:14" x14ac:dyDescent="0.25">
      <c r="A400" s="293" t="s">
        <v>125</v>
      </c>
      <c r="C400" s="432">
        <v>0</v>
      </c>
      <c r="D400" s="434">
        <v>0</v>
      </c>
      <c r="E400" s="434">
        <v>0</v>
      </c>
      <c r="F400" s="434">
        <v>0</v>
      </c>
      <c r="G400" s="433">
        <v>0</v>
      </c>
      <c r="I400" s="441">
        <v>0</v>
      </c>
      <c r="J400" s="1"/>
      <c r="K400" s="432">
        <v>0</v>
      </c>
      <c r="L400" s="434">
        <v>0</v>
      </c>
      <c r="M400" s="434">
        <v>0</v>
      </c>
      <c r="N400" s="433">
        <v>0</v>
      </c>
    </row>
    <row r="401" spans="1:14" x14ac:dyDescent="0.25">
      <c r="A401" s="318" t="s">
        <v>126</v>
      </c>
      <c r="C401" s="400">
        <v>0</v>
      </c>
      <c r="D401" s="402">
        <v>0</v>
      </c>
      <c r="E401" s="402">
        <v>0</v>
      </c>
      <c r="F401" s="402">
        <v>0</v>
      </c>
      <c r="G401" s="401">
        <v>0</v>
      </c>
      <c r="I401" s="403">
        <v>0</v>
      </c>
      <c r="J401" s="11"/>
      <c r="K401" s="400">
        <v>0</v>
      </c>
      <c r="L401" s="402">
        <v>0</v>
      </c>
      <c r="M401" s="402">
        <v>0</v>
      </c>
      <c r="N401" s="404">
        <v>0</v>
      </c>
    </row>
    <row r="402" spans="1:14" x14ac:dyDescent="0.25">
      <c r="A402" s="385"/>
      <c r="C402" s="303"/>
      <c r="D402" s="305"/>
      <c r="E402" s="305"/>
      <c r="F402" s="305"/>
      <c r="G402" s="304"/>
      <c r="I402" s="306"/>
      <c r="J402" s="2"/>
      <c r="K402" s="303"/>
      <c r="L402" s="305"/>
      <c r="M402" s="305"/>
      <c r="N402" s="449"/>
    </row>
    <row r="403" spans="1:14" x14ac:dyDescent="0.25">
      <c r="A403" s="307" t="s">
        <v>127</v>
      </c>
      <c r="C403" s="391"/>
      <c r="D403" s="392"/>
      <c r="E403" s="392"/>
      <c r="F403" s="392"/>
      <c r="G403" s="390"/>
      <c r="I403" s="431"/>
      <c r="J403" s="16"/>
      <c r="K403" s="388"/>
      <c r="L403" s="394"/>
      <c r="M403" s="394"/>
      <c r="N403" s="395"/>
    </row>
    <row r="404" spans="1:14" x14ac:dyDescent="0.25">
      <c r="A404" s="293" t="s">
        <v>186</v>
      </c>
      <c r="C404" s="432">
        <v>3.317212</v>
      </c>
      <c r="D404" s="434">
        <v>3.6939999999999973E-2</v>
      </c>
      <c r="E404" s="434">
        <v>-0.14037200000000016</v>
      </c>
      <c r="F404" s="434">
        <v>-0.22470413220000007</v>
      </c>
      <c r="G404" s="433">
        <v>2.9890758677999996</v>
      </c>
      <c r="I404" s="420">
        <v>1.43101138312</v>
      </c>
      <c r="J404" s="1"/>
      <c r="K404" s="432">
        <v>3.317212</v>
      </c>
      <c r="L404" s="434">
        <v>3.354152</v>
      </c>
      <c r="M404" s="434">
        <v>3.2137799999999999</v>
      </c>
      <c r="N404" s="433">
        <v>2.9890758677999996</v>
      </c>
    </row>
    <row r="405" spans="1:14" x14ac:dyDescent="0.25">
      <c r="A405" s="307"/>
      <c r="B405" s="18"/>
      <c r="C405" s="303"/>
      <c r="D405" s="305"/>
      <c r="E405" s="305"/>
      <c r="F405" s="305"/>
      <c r="G405" s="304"/>
      <c r="H405" s="442"/>
      <c r="I405" s="420"/>
      <c r="J405" s="9"/>
      <c r="K405" s="388"/>
      <c r="L405" s="394"/>
      <c r="M405" s="394"/>
      <c r="N405" s="395"/>
    </row>
    <row r="406" spans="1:14" x14ac:dyDescent="0.25">
      <c r="A406" s="293" t="s">
        <v>187</v>
      </c>
      <c r="C406" s="432">
        <v>0.77147197287648539</v>
      </c>
      <c r="D406" s="434">
        <v>7.2105367125127939E-2</v>
      </c>
      <c r="E406" s="434">
        <v>-3.8320919515485885E-2</v>
      </c>
      <c r="F406" s="434">
        <v>-0.1370879060861275</v>
      </c>
      <c r="G406" s="433">
        <v>0.66816851439999991</v>
      </c>
      <c r="I406" s="420">
        <v>0.42342326880000014</v>
      </c>
      <c r="J406" s="1"/>
      <c r="K406" s="432">
        <v>0.77147197287648539</v>
      </c>
      <c r="L406" s="434">
        <v>0.84357734000161333</v>
      </c>
      <c r="M406" s="434">
        <v>0.80525642048612744</v>
      </c>
      <c r="N406" s="433">
        <v>0.66816851439999991</v>
      </c>
    </row>
    <row r="407" spans="1:14" x14ac:dyDescent="0.25">
      <c r="A407" s="318" t="s">
        <v>130</v>
      </c>
      <c r="C407" s="319">
        <v>0.23256637588326745</v>
      </c>
      <c r="D407" s="321">
        <v>1.9519590450765563</v>
      </c>
      <c r="E407" s="321">
        <v>0.27299546573024419</v>
      </c>
      <c r="F407" s="321">
        <v>0.61008182067658234</v>
      </c>
      <c r="G407" s="320">
        <v>0.22353682005796027</v>
      </c>
      <c r="I407" s="322">
        <v>0.29589091588972583</v>
      </c>
      <c r="J407" s="5"/>
      <c r="K407" s="319">
        <v>0.23256637588326745</v>
      </c>
      <c r="L407" s="321">
        <v>0.25150241849552835</v>
      </c>
      <c r="M407" s="321">
        <v>0.25056364171975914</v>
      </c>
      <c r="N407" s="323">
        <v>0.22353682005796027</v>
      </c>
    </row>
    <row r="408" spans="1:14" x14ac:dyDescent="0.25">
      <c r="A408" s="307"/>
      <c r="B408" s="18"/>
      <c r="C408" s="391"/>
      <c r="D408" s="392"/>
      <c r="E408" s="392"/>
      <c r="F408" s="392"/>
      <c r="G408" s="390"/>
      <c r="H408" s="442"/>
      <c r="I408" s="443"/>
      <c r="J408" s="9"/>
      <c r="K408" s="388"/>
      <c r="L408" s="394"/>
      <c r="M408" s="394"/>
      <c r="N408" s="395"/>
    </row>
    <row r="409" spans="1:14" x14ac:dyDescent="0.25">
      <c r="A409" s="293" t="s">
        <v>131</v>
      </c>
      <c r="C409" s="432">
        <v>0</v>
      </c>
      <c r="D409" s="434">
        <v>0</v>
      </c>
      <c r="E409" s="434">
        <v>0</v>
      </c>
      <c r="F409" s="434">
        <v>0</v>
      </c>
      <c r="G409" s="433">
        <v>0</v>
      </c>
      <c r="I409" s="420">
        <v>0</v>
      </c>
      <c r="J409" s="1"/>
      <c r="K409" s="432">
        <v>0</v>
      </c>
      <c r="L409" s="434">
        <v>0</v>
      </c>
      <c r="M409" s="434">
        <v>0</v>
      </c>
      <c r="N409" s="433">
        <v>0</v>
      </c>
    </row>
    <row r="410" spans="1:14" x14ac:dyDescent="0.25">
      <c r="A410" s="307"/>
      <c r="B410" s="18"/>
      <c r="C410" s="444"/>
      <c r="D410" s="394"/>
      <c r="E410" s="394"/>
      <c r="F410" s="394"/>
      <c r="G410" s="433"/>
      <c r="H410" s="442"/>
      <c r="I410" s="420"/>
      <c r="J410" s="9"/>
      <c r="K410" s="388"/>
      <c r="L410" s="394"/>
      <c r="M410" s="394"/>
      <c r="N410" s="395"/>
    </row>
    <row r="411" spans="1:14" x14ac:dyDescent="0.25">
      <c r="A411" s="293" t="s">
        <v>132</v>
      </c>
      <c r="C411" s="432">
        <v>0</v>
      </c>
      <c r="D411" s="434">
        <v>0</v>
      </c>
      <c r="E411" s="434">
        <v>0</v>
      </c>
      <c r="F411" s="434">
        <v>0</v>
      </c>
      <c r="G411" s="433">
        <v>0</v>
      </c>
      <c r="I411" s="420">
        <v>0</v>
      </c>
      <c r="J411" s="1"/>
      <c r="K411" s="432">
        <v>0</v>
      </c>
      <c r="L411" s="434">
        <v>0</v>
      </c>
      <c r="M411" s="434">
        <v>0</v>
      </c>
      <c r="N411" s="433">
        <v>0</v>
      </c>
    </row>
    <row r="412" spans="1:14" x14ac:dyDescent="0.25">
      <c r="A412" s="318" t="s">
        <v>133</v>
      </c>
      <c r="C412" s="319">
        <v>0</v>
      </c>
      <c r="D412" s="321">
        <v>0</v>
      </c>
      <c r="E412" s="321">
        <v>0</v>
      </c>
      <c r="F412" s="321">
        <v>0</v>
      </c>
      <c r="G412" s="320">
        <v>0</v>
      </c>
      <c r="I412" s="322">
        <v>0</v>
      </c>
      <c r="J412" s="5"/>
      <c r="K412" s="319">
        <v>0</v>
      </c>
      <c r="L412" s="321">
        <v>0</v>
      </c>
      <c r="M412" s="321">
        <v>0</v>
      </c>
      <c r="N412" s="323">
        <v>0</v>
      </c>
    </row>
    <row r="413" spans="1:14" x14ac:dyDescent="0.25">
      <c r="A413" s="318"/>
      <c r="C413" s="319"/>
      <c r="D413" s="321"/>
      <c r="E413" s="321"/>
      <c r="F413" s="321"/>
      <c r="G413" s="320"/>
      <c r="I413" s="443"/>
      <c r="J413" s="5"/>
      <c r="K413" s="319"/>
      <c r="L413" s="321"/>
      <c r="M413" s="321"/>
      <c r="N413" s="323"/>
    </row>
    <row r="414" spans="1:14" x14ac:dyDescent="0.25">
      <c r="A414" s="293" t="s">
        <v>188</v>
      </c>
      <c r="C414" s="432">
        <v>3.317212</v>
      </c>
      <c r="D414" s="434">
        <v>3.6939999999999973E-2</v>
      </c>
      <c r="E414" s="434">
        <v>-0.14037200000000016</v>
      </c>
      <c r="F414" s="434">
        <v>-0.22470413220000007</v>
      </c>
      <c r="G414" s="433">
        <v>2.9890758677999996</v>
      </c>
      <c r="I414" s="420">
        <v>1.43101138312</v>
      </c>
      <c r="J414" s="1"/>
      <c r="K414" s="432">
        <v>3.317212</v>
      </c>
      <c r="L414" s="434">
        <v>3.354152</v>
      </c>
      <c r="M414" s="434">
        <v>3.2137799999999999</v>
      </c>
      <c r="N414" s="433">
        <v>2.9890758677999996</v>
      </c>
    </row>
    <row r="415" spans="1:14" x14ac:dyDescent="0.25">
      <c r="A415" s="293" t="s">
        <v>189</v>
      </c>
      <c r="C415" s="432">
        <v>0.77147197287648539</v>
      </c>
      <c r="D415" s="434">
        <v>7.2105367125127939E-2</v>
      </c>
      <c r="E415" s="434">
        <v>-3.8320919515485885E-2</v>
      </c>
      <c r="F415" s="434">
        <v>-0.1370879060861275</v>
      </c>
      <c r="G415" s="433">
        <v>0.66816851439999991</v>
      </c>
      <c r="I415" s="420">
        <v>0.42342326880000014</v>
      </c>
      <c r="J415" s="1"/>
      <c r="K415" s="432">
        <v>0.77147197287648539</v>
      </c>
      <c r="L415" s="434">
        <v>0.84357734000161333</v>
      </c>
      <c r="M415" s="434">
        <v>0.80525642048612744</v>
      </c>
      <c r="N415" s="433">
        <v>0.66816851439999991</v>
      </c>
    </row>
    <row r="416" spans="1:14" x14ac:dyDescent="0.25">
      <c r="A416" s="426" t="s">
        <v>179</v>
      </c>
      <c r="C416" s="436">
        <v>0.23256637588326745</v>
      </c>
      <c r="D416" s="438">
        <v>1.9519590450765563</v>
      </c>
      <c r="E416" s="438">
        <v>0.27299546573024419</v>
      </c>
      <c r="F416" s="438">
        <v>0.61008182067658234</v>
      </c>
      <c r="G416" s="437">
        <v>0.22353682005796027</v>
      </c>
      <c r="I416" s="439">
        <v>0.29589091588972583</v>
      </c>
      <c r="J416" s="5"/>
      <c r="K416" s="436">
        <v>0.23256637588326745</v>
      </c>
      <c r="L416" s="438">
        <v>0.25150241849552835</v>
      </c>
      <c r="M416" s="438">
        <v>0.25056364171975914</v>
      </c>
      <c r="N416" s="440">
        <v>0.22353682005796027</v>
      </c>
    </row>
    <row r="418" spans="1:14" x14ac:dyDescent="0.25">
      <c r="A418" s="281" t="s">
        <v>206</v>
      </c>
      <c r="B418" s="33"/>
      <c r="C418" s="283" t="s">
        <v>3</v>
      </c>
      <c r="D418" s="284" t="s">
        <v>4</v>
      </c>
      <c r="E418" s="284" t="s">
        <v>5</v>
      </c>
      <c r="F418" s="284" t="s">
        <v>6</v>
      </c>
      <c r="G418" s="285">
        <v>2014</v>
      </c>
      <c r="H418" s="286"/>
      <c r="I418" s="287">
        <v>2013</v>
      </c>
      <c r="J418" s="30"/>
      <c r="K418" s="427" t="s">
        <v>36</v>
      </c>
      <c r="L418" s="428" t="s">
        <v>37</v>
      </c>
      <c r="M418" s="428" t="s">
        <v>38</v>
      </c>
      <c r="N418" s="429" t="s">
        <v>39</v>
      </c>
    </row>
    <row r="419" spans="1:14" x14ac:dyDescent="0.25">
      <c r="A419" s="385"/>
      <c r="C419" s="303"/>
      <c r="D419" s="305"/>
      <c r="E419" s="305"/>
      <c r="F419" s="305"/>
      <c r="G419" s="304"/>
      <c r="I419" s="306"/>
      <c r="J419" s="2"/>
      <c r="K419" s="303"/>
      <c r="L419" s="305"/>
      <c r="M419" s="305"/>
      <c r="N419" s="449"/>
    </row>
    <row r="420" spans="1:14" x14ac:dyDescent="0.25">
      <c r="A420" s="307" t="s">
        <v>170</v>
      </c>
      <c r="C420" s="391">
        <v>0</v>
      </c>
      <c r="D420" s="392">
        <v>0</v>
      </c>
      <c r="E420" s="392">
        <v>0</v>
      </c>
      <c r="F420" s="392">
        <v>0</v>
      </c>
      <c r="G420" s="390">
        <v>0</v>
      </c>
      <c r="I420" s="393">
        <v>0</v>
      </c>
      <c r="J420" s="16"/>
      <c r="K420" s="388">
        <v>0</v>
      </c>
      <c r="L420" s="394">
        <v>0</v>
      </c>
      <c r="M420" s="394">
        <v>0</v>
      </c>
      <c r="N420" s="395">
        <v>0</v>
      </c>
    </row>
    <row r="421" spans="1:14" x14ac:dyDescent="0.25">
      <c r="A421" s="307" t="s">
        <v>171</v>
      </c>
      <c r="C421" s="391">
        <v>271</v>
      </c>
      <c r="D421" s="392">
        <v>78</v>
      </c>
      <c r="E421" s="392">
        <v>16</v>
      </c>
      <c r="F421" s="392">
        <v>1</v>
      </c>
      <c r="G421" s="390">
        <v>366</v>
      </c>
      <c r="I421" s="393">
        <v>0</v>
      </c>
      <c r="J421" s="16"/>
      <c r="K421" s="388">
        <v>271</v>
      </c>
      <c r="L421" s="394">
        <v>349</v>
      </c>
      <c r="M421" s="394">
        <v>365</v>
      </c>
      <c r="N421" s="395">
        <v>366</v>
      </c>
    </row>
    <row r="422" spans="1:14" x14ac:dyDescent="0.25">
      <c r="A422" s="307" t="s">
        <v>172</v>
      </c>
      <c r="C422" s="391">
        <v>0</v>
      </c>
      <c r="D422" s="392">
        <v>0</v>
      </c>
      <c r="E422" s="392">
        <v>0</v>
      </c>
      <c r="F422" s="392">
        <v>0</v>
      </c>
      <c r="G422" s="390">
        <v>0</v>
      </c>
      <c r="I422" s="393">
        <v>0</v>
      </c>
      <c r="J422" s="16"/>
      <c r="K422" s="388">
        <v>0</v>
      </c>
      <c r="L422" s="394">
        <v>0</v>
      </c>
      <c r="M422" s="394">
        <v>0</v>
      </c>
      <c r="N422" s="395">
        <v>0</v>
      </c>
    </row>
    <row r="423" spans="1:14" x14ac:dyDescent="0.25">
      <c r="A423" s="307" t="s">
        <v>173</v>
      </c>
      <c r="C423" s="391">
        <v>0</v>
      </c>
      <c r="D423" s="392">
        <v>0</v>
      </c>
      <c r="E423" s="392">
        <v>0</v>
      </c>
      <c r="F423" s="392">
        <v>0</v>
      </c>
      <c r="G423" s="390">
        <v>0</v>
      </c>
      <c r="I423" s="393">
        <v>0</v>
      </c>
      <c r="J423" s="16"/>
      <c r="K423" s="388">
        <v>0</v>
      </c>
      <c r="L423" s="394">
        <v>0</v>
      </c>
      <c r="M423" s="394">
        <v>0</v>
      </c>
      <c r="N423" s="395">
        <v>0</v>
      </c>
    </row>
    <row r="424" spans="1:14" x14ac:dyDescent="0.25">
      <c r="A424" s="307" t="s">
        <v>174</v>
      </c>
      <c r="C424" s="391">
        <v>0</v>
      </c>
      <c r="D424" s="392">
        <v>0</v>
      </c>
      <c r="E424" s="392">
        <v>0</v>
      </c>
      <c r="F424" s="392">
        <v>0</v>
      </c>
      <c r="G424" s="390">
        <v>0</v>
      </c>
      <c r="I424" s="393">
        <v>0</v>
      </c>
      <c r="J424" s="16"/>
      <c r="K424" s="388">
        <v>0</v>
      </c>
      <c r="L424" s="394">
        <v>0</v>
      </c>
      <c r="M424" s="394">
        <v>0</v>
      </c>
      <c r="N424" s="395">
        <v>0</v>
      </c>
    </row>
    <row r="425" spans="1:14" x14ac:dyDescent="0.25">
      <c r="A425" s="293" t="s">
        <v>125</v>
      </c>
      <c r="C425" s="432">
        <v>271</v>
      </c>
      <c r="D425" s="434">
        <v>78</v>
      </c>
      <c r="E425" s="434">
        <v>16</v>
      </c>
      <c r="F425" s="434">
        <v>1</v>
      </c>
      <c r="G425" s="433">
        <v>366</v>
      </c>
      <c r="I425" s="441">
        <v>0</v>
      </c>
      <c r="J425" s="1"/>
      <c r="K425" s="432">
        <v>271</v>
      </c>
      <c r="L425" s="434">
        <v>349</v>
      </c>
      <c r="M425" s="434">
        <v>365</v>
      </c>
      <c r="N425" s="433">
        <v>366</v>
      </c>
    </row>
    <row r="426" spans="1:14" x14ac:dyDescent="0.25">
      <c r="A426" s="318" t="s">
        <v>126</v>
      </c>
      <c r="C426" s="400">
        <v>104480.33145887029</v>
      </c>
      <c r="D426" s="402">
        <v>98106.790433925038</v>
      </c>
      <c r="E426" s="402">
        <v>74735.175480768579</v>
      </c>
      <c r="F426" s="402">
        <v>0</v>
      </c>
      <c r="G426" s="401">
        <v>101536.23575653633</v>
      </c>
      <c r="I426" s="403">
        <v>0</v>
      </c>
      <c r="J426" s="11"/>
      <c r="K426" s="400">
        <v>104480.33145887029</v>
      </c>
      <c r="L426" s="402">
        <v>103055.87243323785</v>
      </c>
      <c r="M426" s="402">
        <v>101814.41722436249</v>
      </c>
      <c r="N426" s="404">
        <v>101536.23575653636</v>
      </c>
    </row>
    <row r="427" spans="1:14" x14ac:dyDescent="0.25">
      <c r="A427" s="385"/>
      <c r="C427" s="303"/>
      <c r="D427" s="305"/>
      <c r="E427" s="305"/>
      <c r="F427" s="305"/>
      <c r="G427" s="304"/>
      <c r="I427" s="306"/>
      <c r="J427" s="2"/>
      <c r="K427" s="303"/>
      <c r="L427" s="305"/>
      <c r="M427" s="305"/>
      <c r="N427" s="449"/>
    </row>
    <row r="428" spans="1:14" x14ac:dyDescent="0.25">
      <c r="A428" s="307" t="s">
        <v>127</v>
      </c>
      <c r="C428" s="391"/>
      <c r="D428" s="392"/>
      <c r="E428" s="392"/>
      <c r="F428" s="392"/>
      <c r="G428" s="390"/>
      <c r="I428" s="431"/>
      <c r="J428" s="16"/>
      <c r="K428" s="388"/>
      <c r="L428" s="394"/>
      <c r="M428" s="394"/>
      <c r="N428" s="395"/>
    </row>
    <row r="429" spans="1:14" x14ac:dyDescent="0.25">
      <c r="A429" s="293" t="s">
        <v>207</v>
      </c>
      <c r="C429" s="432">
        <v>28.314169825353851</v>
      </c>
      <c r="D429" s="434">
        <v>7.6523296538461532</v>
      </c>
      <c r="E429" s="434">
        <v>1.1957628076922973</v>
      </c>
      <c r="F429" s="434">
        <v>0</v>
      </c>
      <c r="G429" s="433">
        <v>37.1622622868923</v>
      </c>
      <c r="I429" s="420">
        <v>0</v>
      </c>
      <c r="J429" s="1"/>
      <c r="K429" s="432">
        <v>28.314169825353851</v>
      </c>
      <c r="L429" s="434">
        <v>35.96649947920001</v>
      </c>
      <c r="M429" s="434">
        <v>37.162262286892307</v>
      </c>
      <c r="N429" s="433">
        <v>37.162262286892307</v>
      </c>
    </row>
    <row r="430" spans="1:14" x14ac:dyDescent="0.25">
      <c r="A430" s="307"/>
      <c r="B430" s="18"/>
      <c r="C430" s="303"/>
      <c r="D430" s="305"/>
      <c r="E430" s="305"/>
      <c r="F430" s="305"/>
      <c r="G430" s="304"/>
      <c r="H430" s="442"/>
      <c r="I430" s="420"/>
      <c r="J430" s="9"/>
      <c r="K430" s="388"/>
      <c r="L430" s="394"/>
      <c r="M430" s="394"/>
      <c r="N430" s="395"/>
    </row>
    <row r="431" spans="1:14" x14ac:dyDescent="0.25">
      <c r="A431" s="293" t="s">
        <v>208</v>
      </c>
      <c r="C431" s="432">
        <v>1.7212312460923138</v>
      </c>
      <c r="D431" s="434">
        <v>7.030422530768618E-2</v>
      </c>
      <c r="E431" s="434">
        <v>4.5825607461538187E-2</v>
      </c>
      <c r="F431" s="434">
        <v>0</v>
      </c>
      <c r="G431" s="433">
        <v>1.8373610788615382</v>
      </c>
      <c r="I431" s="420">
        <v>0</v>
      </c>
      <c r="J431" s="1"/>
      <c r="K431" s="432">
        <v>1.7212312460923138</v>
      </c>
      <c r="L431" s="434">
        <v>1.7915354714</v>
      </c>
      <c r="M431" s="434">
        <v>1.8373610788615382</v>
      </c>
      <c r="N431" s="433">
        <v>1.8373610788615382</v>
      </c>
    </row>
    <row r="432" spans="1:14" x14ac:dyDescent="0.25">
      <c r="A432" s="318" t="s">
        <v>130</v>
      </c>
      <c r="C432" s="319">
        <v>6.0790454274631131E-2</v>
      </c>
      <c r="D432" s="321">
        <v>9.1872970046906477E-3</v>
      </c>
      <c r="E432" s="321">
        <v>3.832332563510403E-2</v>
      </c>
      <c r="F432" s="321">
        <v>0</v>
      </c>
      <c r="G432" s="320">
        <v>4.9441583095160585E-2</v>
      </c>
      <c r="I432" s="322">
        <v>0</v>
      </c>
      <c r="J432" s="5"/>
      <c r="K432" s="319">
        <v>6.0790454274631131E-2</v>
      </c>
      <c r="L432" s="321">
        <v>4.9811227040209266E-2</v>
      </c>
      <c r="M432" s="321">
        <v>4.9441583095160578E-2</v>
      </c>
      <c r="N432" s="323">
        <v>4.9441583095160578E-2</v>
      </c>
    </row>
    <row r="433" spans="1:14" x14ac:dyDescent="0.25">
      <c r="A433" s="307"/>
      <c r="B433" s="18"/>
      <c r="C433" s="391"/>
      <c r="D433" s="392"/>
      <c r="E433" s="392"/>
      <c r="F433" s="392"/>
      <c r="G433" s="390"/>
      <c r="H433" s="442"/>
      <c r="I433" s="443"/>
      <c r="J433" s="9"/>
      <c r="K433" s="388"/>
      <c r="L433" s="394"/>
      <c r="M433" s="394"/>
      <c r="N433" s="395"/>
    </row>
    <row r="434" spans="1:14" x14ac:dyDescent="0.25">
      <c r="A434" s="293" t="s">
        <v>131</v>
      </c>
      <c r="C434" s="432">
        <v>0</v>
      </c>
      <c r="D434" s="434">
        <v>0</v>
      </c>
      <c r="E434" s="434">
        <v>0</v>
      </c>
      <c r="F434" s="434">
        <v>0</v>
      </c>
      <c r="G434" s="433">
        <v>0</v>
      </c>
      <c r="I434" s="420">
        <v>0</v>
      </c>
      <c r="J434" s="1"/>
      <c r="K434" s="432">
        <v>0</v>
      </c>
      <c r="L434" s="434">
        <v>0</v>
      </c>
      <c r="M434" s="434">
        <v>0</v>
      </c>
      <c r="N434" s="433">
        <v>0</v>
      </c>
    </row>
    <row r="435" spans="1:14" x14ac:dyDescent="0.25">
      <c r="A435" s="307"/>
      <c r="B435" s="18"/>
      <c r="C435" s="444"/>
      <c r="D435" s="394"/>
      <c r="E435" s="394"/>
      <c r="F435" s="394"/>
      <c r="G435" s="433"/>
      <c r="H435" s="442"/>
      <c r="I435" s="420"/>
      <c r="J435" s="9"/>
      <c r="K435" s="388"/>
      <c r="L435" s="394"/>
      <c r="M435" s="394"/>
      <c r="N435" s="395"/>
    </row>
    <row r="436" spans="1:14" x14ac:dyDescent="0.25">
      <c r="A436" s="293" t="s">
        <v>132</v>
      </c>
      <c r="C436" s="432">
        <v>0</v>
      </c>
      <c r="D436" s="434">
        <v>0</v>
      </c>
      <c r="E436" s="434">
        <v>0</v>
      </c>
      <c r="F436" s="434">
        <v>0</v>
      </c>
      <c r="G436" s="433">
        <v>0</v>
      </c>
      <c r="I436" s="420">
        <v>0</v>
      </c>
      <c r="J436" s="1"/>
      <c r="K436" s="432">
        <v>0</v>
      </c>
      <c r="L436" s="434">
        <v>0</v>
      </c>
      <c r="M436" s="434">
        <v>0</v>
      </c>
      <c r="N436" s="433">
        <v>0</v>
      </c>
    </row>
    <row r="437" spans="1:14" x14ac:dyDescent="0.25">
      <c r="A437" s="318" t="s">
        <v>133</v>
      </c>
      <c r="C437" s="319">
        <v>0</v>
      </c>
      <c r="D437" s="321">
        <v>0</v>
      </c>
      <c r="E437" s="321">
        <v>0</v>
      </c>
      <c r="F437" s="321">
        <v>0</v>
      </c>
      <c r="G437" s="320">
        <v>0</v>
      </c>
      <c r="I437" s="322">
        <v>0</v>
      </c>
      <c r="J437" s="5"/>
      <c r="K437" s="319">
        <v>0</v>
      </c>
      <c r="L437" s="321">
        <v>0</v>
      </c>
      <c r="M437" s="321">
        <v>0</v>
      </c>
      <c r="N437" s="323">
        <v>0</v>
      </c>
    </row>
    <row r="438" spans="1:14" x14ac:dyDescent="0.25">
      <c r="A438" s="318"/>
      <c r="C438" s="319"/>
      <c r="D438" s="321"/>
      <c r="E438" s="321"/>
      <c r="F438" s="321"/>
      <c r="G438" s="320"/>
      <c r="I438" s="443"/>
      <c r="J438" s="5"/>
      <c r="K438" s="319"/>
      <c r="L438" s="321"/>
      <c r="M438" s="321"/>
      <c r="N438" s="323"/>
    </row>
    <row r="439" spans="1:14" x14ac:dyDescent="0.25">
      <c r="A439" s="293" t="s">
        <v>209</v>
      </c>
      <c r="C439" s="432">
        <v>28.314169825353851</v>
      </c>
      <c r="D439" s="434">
        <v>7.6523296538461532</v>
      </c>
      <c r="E439" s="434">
        <v>1.1957628076922973</v>
      </c>
      <c r="F439" s="434">
        <v>0</v>
      </c>
      <c r="G439" s="433">
        <v>37.1622622868923</v>
      </c>
      <c r="I439" s="420">
        <v>0</v>
      </c>
      <c r="J439" s="1"/>
      <c r="K439" s="432">
        <v>28.314169825353851</v>
      </c>
      <c r="L439" s="434">
        <v>35.96649947920001</v>
      </c>
      <c r="M439" s="434">
        <v>37.162262286892307</v>
      </c>
      <c r="N439" s="433">
        <v>37.162262286892307</v>
      </c>
    </row>
    <row r="440" spans="1:14" x14ac:dyDescent="0.25">
      <c r="A440" s="293" t="s">
        <v>210</v>
      </c>
      <c r="C440" s="432">
        <v>1.7212312460923138</v>
      </c>
      <c r="D440" s="434">
        <v>7.030422530768618E-2</v>
      </c>
      <c r="E440" s="434">
        <v>4.5825607461538187E-2</v>
      </c>
      <c r="F440" s="434">
        <v>0</v>
      </c>
      <c r="G440" s="433">
        <v>1.8373610788615382</v>
      </c>
      <c r="I440" s="420">
        <v>0</v>
      </c>
      <c r="J440" s="1"/>
      <c r="K440" s="432">
        <v>1.7212312460923138</v>
      </c>
      <c r="L440" s="434">
        <v>1.7915354714</v>
      </c>
      <c r="M440" s="434">
        <v>1.8373610788615382</v>
      </c>
      <c r="N440" s="433">
        <v>1.8373610788615382</v>
      </c>
    </row>
    <row r="441" spans="1:14" x14ac:dyDescent="0.25">
      <c r="A441" s="426" t="s">
        <v>179</v>
      </c>
      <c r="C441" s="436">
        <v>6.0790454274631131E-2</v>
      </c>
      <c r="D441" s="438">
        <v>9.1872970046906477E-3</v>
      </c>
      <c r="E441" s="438">
        <v>3.832332563510403E-2</v>
      </c>
      <c r="F441" s="438">
        <v>0</v>
      </c>
      <c r="G441" s="437">
        <v>4.9441583095160585E-2</v>
      </c>
      <c r="I441" s="439">
        <v>0</v>
      </c>
      <c r="J441" s="5"/>
      <c r="K441" s="436">
        <v>6.0790454274631131E-2</v>
      </c>
      <c r="L441" s="438">
        <v>4.9811227040209266E-2</v>
      </c>
      <c r="M441" s="438">
        <v>4.9441583095160578E-2</v>
      </c>
      <c r="N441" s="440">
        <v>4.9441583095160578E-2</v>
      </c>
    </row>
    <row r="443" spans="1:14" x14ac:dyDescent="0.25">
      <c r="A443" s="281" t="s">
        <v>190</v>
      </c>
      <c r="B443" s="33"/>
      <c r="C443" s="283" t="s">
        <v>3</v>
      </c>
      <c r="D443" s="284" t="s">
        <v>4</v>
      </c>
      <c r="E443" s="284" t="s">
        <v>5</v>
      </c>
      <c r="F443" s="284" t="s">
        <v>6</v>
      </c>
      <c r="G443" s="285">
        <v>2014</v>
      </c>
      <c r="H443" s="286"/>
      <c r="I443" s="287">
        <v>2013</v>
      </c>
      <c r="J443" s="30"/>
      <c r="K443" s="427" t="s">
        <v>36</v>
      </c>
      <c r="L443" s="428" t="s">
        <v>37</v>
      </c>
      <c r="M443" s="428" t="s">
        <v>38</v>
      </c>
      <c r="N443" s="429" t="s">
        <v>39</v>
      </c>
    </row>
    <row r="444" spans="1:14" x14ac:dyDescent="0.25">
      <c r="A444" s="307" t="s">
        <v>191</v>
      </c>
      <c r="B444" s="18"/>
      <c r="C444" s="388"/>
      <c r="D444" s="389"/>
      <c r="E444" s="389"/>
      <c r="F444" s="389"/>
      <c r="G444" s="390"/>
      <c r="H444" s="442"/>
      <c r="I444" s="443"/>
      <c r="J444" s="9"/>
      <c r="K444" s="388"/>
      <c r="L444" s="394"/>
      <c r="M444" s="394"/>
      <c r="N444" s="395"/>
    </row>
    <row r="445" spans="1:14" x14ac:dyDescent="0.25">
      <c r="A445" s="293" t="s">
        <v>192</v>
      </c>
      <c r="C445" s="432">
        <v>91.62228396825806</v>
      </c>
      <c r="D445" s="434">
        <v>116.76658486007041</v>
      </c>
      <c r="E445" s="434">
        <v>99.799540431443774</v>
      </c>
      <c r="F445" s="434">
        <v>107.02617669501615</v>
      </c>
      <c r="G445" s="433">
        <v>415.21458595478839</v>
      </c>
      <c r="I445" s="328">
        <v>390.38077252209092</v>
      </c>
      <c r="J445" s="1"/>
      <c r="K445" s="432">
        <v>91.62228396825806</v>
      </c>
      <c r="L445" s="434">
        <v>208.38886882832847</v>
      </c>
      <c r="M445" s="434">
        <v>308.18840925977224</v>
      </c>
      <c r="N445" s="433">
        <v>415.21458595478839</v>
      </c>
    </row>
    <row r="446" spans="1:14" x14ac:dyDescent="0.25">
      <c r="A446" s="293" t="s">
        <v>42</v>
      </c>
      <c r="C446" s="432">
        <v>13.123754546722857</v>
      </c>
      <c r="D446" s="434">
        <v>19.146608940289006</v>
      </c>
      <c r="E446" s="434">
        <v>16.795250884438818</v>
      </c>
      <c r="F446" s="434">
        <v>14.623200834353304</v>
      </c>
      <c r="G446" s="433">
        <v>63.688815205803991</v>
      </c>
      <c r="I446" s="328">
        <v>58.251079589041765</v>
      </c>
      <c r="J446" s="1"/>
      <c r="K446" s="432">
        <v>13.123754546722857</v>
      </c>
      <c r="L446" s="434">
        <v>32.270363487011871</v>
      </c>
      <c r="M446" s="434">
        <v>49.065614371450685</v>
      </c>
      <c r="N446" s="433">
        <v>63.688815205803991</v>
      </c>
    </row>
    <row r="447" spans="1:14" x14ac:dyDescent="0.25">
      <c r="A447" s="426" t="s">
        <v>130</v>
      </c>
      <c r="C447" s="436">
        <v>0.14323758346025839</v>
      </c>
      <c r="D447" s="438">
        <v>0.16397335730280826</v>
      </c>
      <c r="E447" s="438">
        <v>0.1682898619756284</v>
      </c>
      <c r="F447" s="438">
        <v>0.13663200243080587</v>
      </c>
      <c r="G447" s="437">
        <v>0.15338771170418106</v>
      </c>
      <c r="I447" s="439">
        <v>0.14921605696075987</v>
      </c>
      <c r="J447" s="5"/>
      <c r="K447" s="436">
        <v>0.14323758346025839</v>
      </c>
      <c r="L447" s="438">
        <v>0.15485646459166835</v>
      </c>
      <c r="M447" s="438">
        <v>0.15920655319030264</v>
      </c>
      <c r="N447" s="440">
        <v>0.15338771170418106</v>
      </c>
    </row>
    <row r="448" spans="1:14" x14ac:dyDescent="0.25">
      <c r="A448" s="20"/>
      <c r="B448" s="18"/>
      <c r="C448" s="9"/>
      <c r="D448" s="21"/>
      <c r="E448" s="21"/>
      <c r="F448" s="21"/>
      <c r="G448" s="16"/>
      <c r="H448" s="442"/>
      <c r="I448" s="22"/>
      <c r="J448" s="9"/>
      <c r="K448" s="9"/>
      <c r="L448" s="9"/>
      <c r="M448" s="9"/>
      <c r="N448" s="9"/>
    </row>
    <row r="449" spans="1:14" x14ac:dyDescent="0.25">
      <c r="A449" s="281" t="s">
        <v>194</v>
      </c>
      <c r="B449" s="33"/>
      <c r="C449" s="283" t="s">
        <v>3</v>
      </c>
      <c r="D449" s="284" t="s">
        <v>4</v>
      </c>
      <c r="E449" s="284" t="s">
        <v>5</v>
      </c>
      <c r="F449" s="284" t="s">
        <v>6</v>
      </c>
      <c r="G449" s="285">
        <v>2014</v>
      </c>
      <c r="H449" s="286"/>
      <c r="I449" s="287">
        <v>2013</v>
      </c>
      <c r="J449" s="30"/>
      <c r="K449" s="427" t="s">
        <v>36</v>
      </c>
      <c r="L449" s="428" t="s">
        <v>37</v>
      </c>
      <c r="M449" s="428" t="s">
        <v>38</v>
      </c>
      <c r="N449" s="429" t="s">
        <v>39</v>
      </c>
    </row>
    <row r="450" spans="1:14" x14ac:dyDescent="0.25">
      <c r="A450" s="307" t="s">
        <v>191</v>
      </c>
      <c r="B450" s="18"/>
      <c r="C450" s="388"/>
      <c r="D450" s="389"/>
      <c r="E450" s="389"/>
      <c r="F450" s="389"/>
      <c r="G450" s="390"/>
      <c r="H450" s="442"/>
      <c r="I450" s="443"/>
      <c r="J450" s="9"/>
      <c r="K450" s="388"/>
      <c r="L450" s="394"/>
      <c r="M450" s="394"/>
      <c r="N450" s="395"/>
    </row>
    <row r="451" spans="1:14" x14ac:dyDescent="0.25">
      <c r="A451" s="293" t="s">
        <v>192</v>
      </c>
      <c r="C451" s="432">
        <v>70.195787064400065</v>
      </c>
      <c r="D451" s="434">
        <v>88.932215717298035</v>
      </c>
      <c r="E451" s="434">
        <v>81.245532565499616</v>
      </c>
      <c r="F451" s="434">
        <v>75.074362866000655</v>
      </c>
      <c r="G451" s="433">
        <v>315.44789821319836</v>
      </c>
      <c r="I451" s="328">
        <v>336.87445892279914</v>
      </c>
      <c r="J451" s="1"/>
      <c r="K451" s="432">
        <v>70.195787064400065</v>
      </c>
      <c r="L451" s="434">
        <v>159.12800278169809</v>
      </c>
      <c r="M451" s="434">
        <v>240.37353534719773</v>
      </c>
      <c r="N451" s="433">
        <v>315.44789821319836</v>
      </c>
    </row>
    <row r="452" spans="1:14" x14ac:dyDescent="0.25">
      <c r="A452" s="307"/>
      <c r="C452" s="388"/>
      <c r="D452" s="389"/>
      <c r="E452" s="389"/>
      <c r="F452" s="389"/>
      <c r="G452" s="433"/>
      <c r="I452" s="328"/>
      <c r="J452" s="1"/>
      <c r="K452" s="388"/>
      <c r="L452" s="389"/>
      <c r="M452" s="500"/>
      <c r="N452" s="501"/>
    </row>
    <row r="453" spans="1:14" x14ac:dyDescent="0.25">
      <c r="A453" s="293" t="s">
        <v>42</v>
      </c>
      <c r="C453" s="432">
        <v>11.171505964316768</v>
      </c>
      <c r="D453" s="434">
        <v>16.962643551566469</v>
      </c>
      <c r="E453" s="434">
        <v>15.499342890023721</v>
      </c>
      <c r="F453" s="434">
        <v>12.541537254755681</v>
      </c>
      <c r="G453" s="433">
        <v>56.175029660662645</v>
      </c>
      <c r="I453" s="328">
        <v>54.373992903060156</v>
      </c>
      <c r="J453" s="1"/>
      <c r="K453" s="432">
        <v>11.171505964316768</v>
      </c>
      <c r="L453" s="434">
        <v>28.134149515883241</v>
      </c>
      <c r="M453" s="434">
        <v>43.633492405906964</v>
      </c>
      <c r="N453" s="433">
        <v>56.175029660662645</v>
      </c>
    </row>
    <row r="454" spans="1:14" x14ac:dyDescent="0.25">
      <c r="A454" s="426" t="s">
        <v>130</v>
      </c>
      <c r="C454" s="436">
        <v>0.1591478125897732</v>
      </c>
      <c r="D454" s="438">
        <v>0.19073676973806802</v>
      </c>
      <c r="E454" s="438">
        <v>0.19077163261288554</v>
      </c>
      <c r="F454" s="438">
        <v>0.16705486102014511</v>
      </c>
      <c r="G454" s="437">
        <v>0.1780802153980314</v>
      </c>
      <c r="I454" s="439">
        <v>0.16140728827269429</v>
      </c>
      <c r="J454" s="5"/>
      <c r="K454" s="436">
        <v>0.1591478125897732</v>
      </c>
      <c r="L454" s="438">
        <v>0.17680200231306525</v>
      </c>
      <c r="M454" s="438">
        <v>0.18152369537221452</v>
      </c>
      <c r="N454" s="440">
        <v>0.1780802153980314</v>
      </c>
    </row>
    <row r="455" spans="1:14" x14ac:dyDescent="0.25">
      <c r="A455" s="17"/>
      <c r="C455" s="5"/>
      <c r="D455" s="5"/>
      <c r="E455" s="5"/>
      <c r="F455" s="5"/>
      <c r="G455" s="5"/>
      <c r="I455" s="5"/>
      <c r="J455" s="5"/>
      <c r="K455" s="5"/>
      <c r="L455" s="5"/>
      <c r="M455" s="5"/>
      <c r="N455" s="5"/>
    </row>
    <row r="456" spans="1:14" x14ac:dyDescent="0.25">
      <c r="A456" s="445" t="s">
        <v>195</v>
      </c>
      <c r="B456" s="33"/>
      <c r="C456" s="283" t="s">
        <v>3</v>
      </c>
      <c r="D456" s="284" t="s">
        <v>4</v>
      </c>
      <c r="E456" s="284" t="s">
        <v>5</v>
      </c>
      <c r="F456" s="284" t="s">
        <v>6</v>
      </c>
      <c r="G456" s="285">
        <v>2014</v>
      </c>
      <c r="H456" s="286"/>
      <c r="I456" s="287">
        <v>2013</v>
      </c>
      <c r="J456" s="30"/>
      <c r="K456" s="427" t="s">
        <v>36</v>
      </c>
      <c r="L456" s="428" t="s">
        <v>37</v>
      </c>
      <c r="M456" s="428" t="s">
        <v>38</v>
      </c>
      <c r="N456" s="429" t="s">
        <v>39</v>
      </c>
    </row>
    <row r="457" spans="1:14" x14ac:dyDescent="0.25">
      <c r="A457" s="446"/>
      <c r="B457" s="18"/>
      <c r="C457" s="388"/>
      <c r="D457" s="389"/>
      <c r="E457" s="389"/>
      <c r="F457" s="389"/>
      <c r="G457" s="390"/>
      <c r="H457" s="442"/>
      <c r="I457" s="443"/>
      <c r="J457" s="9"/>
      <c r="K457" s="388"/>
      <c r="L457" s="394"/>
      <c r="M457" s="394"/>
      <c r="N457" s="395"/>
    </row>
    <row r="458" spans="1:14" x14ac:dyDescent="0.25">
      <c r="A458" s="307" t="s">
        <v>191</v>
      </c>
      <c r="B458" s="18"/>
      <c r="C458" s="388"/>
      <c r="D458" s="389"/>
      <c r="E458" s="389"/>
      <c r="F458" s="389"/>
      <c r="G458" s="390"/>
      <c r="H458" s="442"/>
      <c r="I458" s="443"/>
      <c r="J458" s="9"/>
      <c r="K458" s="388"/>
      <c r="L458" s="394"/>
      <c r="M458" s="394"/>
      <c r="N458" s="395"/>
    </row>
    <row r="459" spans="1:14" x14ac:dyDescent="0.25">
      <c r="A459" s="447" t="s">
        <v>192</v>
      </c>
      <c r="C459" s="432">
        <v>21.426496903857998</v>
      </c>
      <c r="D459" s="434">
        <v>27.834369142772378</v>
      </c>
      <c r="E459" s="434">
        <v>18.554007865944154</v>
      </c>
      <c r="F459" s="434">
        <v>31.951813829015492</v>
      </c>
      <c r="G459" s="433">
        <v>99.766687741590019</v>
      </c>
      <c r="I459" s="328">
        <v>53.506313599291808</v>
      </c>
      <c r="J459" s="1"/>
      <c r="K459" s="432">
        <v>21.426496903857998</v>
      </c>
      <c r="L459" s="434">
        <v>49.260866046630376</v>
      </c>
      <c r="M459" s="434">
        <v>67.814873912574527</v>
      </c>
      <c r="N459" s="433">
        <v>99.766687741590019</v>
      </c>
    </row>
    <row r="460" spans="1:14" x14ac:dyDescent="0.25">
      <c r="A460" s="307"/>
      <c r="B460" s="18"/>
      <c r="C460" s="388"/>
      <c r="D460" s="389"/>
      <c r="E460" s="389"/>
      <c r="F460" s="389"/>
      <c r="G460" s="390"/>
      <c r="H460" s="442"/>
      <c r="I460" s="443"/>
      <c r="J460" s="9"/>
      <c r="K460" s="388"/>
      <c r="L460" s="394"/>
      <c r="M460" s="394"/>
      <c r="N460" s="395"/>
    </row>
    <row r="461" spans="1:14" x14ac:dyDescent="0.25">
      <c r="A461" s="293" t="s">
        <v>42</v>
      </c>
      <c r="C461" s="432">
        <v>1.9522485824060891</v>
      </c>
      <c r="D461" s="434">
        <v>2.1839653887225392</v>
      </c>
      <c r="E461" s="434">
        <v>1.295907994415096</v>
      </c>
      <c r="F461" s="434">
        <v>2.0816635795976222</v>
      </c>
      <c r="G461" s="433">
        <v>7.5137855451413458</v>
      </c>
      <c r="I461" s="328">
        <v>3.8770866859816078</v>
      </c>
      <c r="J461" s="1"/>
      <c r="K461" s="432">
        <v>1.9522485824060891</v>
      </c>
      <c r="L461" s="434">
        <v>4.1362139711286279</v>
      </c>
      <c r="M461" s="434">
        <v>5.4321219655437236</v>
      </c>
      <c r="N461" s="433">
        <v>7.5137855451413458</v>
      </c>
    </row>
    <row r="462" spans="1:14" x14ac:dyDescent="0.25">
      <c r="A462" s="426" t="s">
        <v>130</v>
      </c>
      <c r="C462" s="436">
        <v>9.1113754673288305E-2</v>
      </c>
      <c r="D462" s="438">
        <v>7.8462902375124946E-2</v>
      </c>
      <c r="E462" s="438">
        <v>6.9845178668579339E-2</v>
      </c>
      <c r="F462" s="438">
        <v>6.5150091031992055E-2</v>
      </c>
      <c r="G462" s="437">
        <v>7.5313571245375258E-2</v>
      </c>
      <c r="I462" s="439">
        <v>7.2460358884319093E-2</v>
      </c>
      <c r="J462" s="5"/>
      <c r="K462" s="436">
        <v>9.1113754673288305E-2</v>
      </c>
      <c r="L462" s="438">
        <v>8.3965514678797662E-2</v>
      </c>
      <c r="M462" s="438">
        <v>8.01022202378006E-2</v>
      </c>
      <c r="N462" s="440">
        <v>7.5313571245375258E-2</v>
      </c>
    </row>
    <row r="463" spans="1:14" x14ac:dyDescent="0.25">
      <c r="C463" s="219"/>
    </row>
    <row r="464" spans="1:14" x14ac:dyDescent="0.25">
      <c r="A464" s="281" t="s">
        <v>196</v>
      </c>
      <c r="B464" s="33"/>
      <c r="C464" s="283" t="s">
        <v>3</v>
      </c>
      <c r="D464" s="284" t="s">
        <v>4</v>
      </c>
      <c r="E464" s="284" t="s">
        <v>5</v>
      </c>
      <c r="F464" s="284" t="s">
        <v>6</v>
      </c>
      <c r="G464" s="285">
        <v>2014</v>
      </c>
      <c r="H464" s="286"/>
      <c r="I464" s="287">
        <v>2013</v>
      </c>
      <c r="J464" s="30"/>
      <c r="K464" s="427" t="s">
        <v>36</v>
      </c>
      <c r="L464" s="428" t="s">
        <v>37</v>
      </c>
      <c r="M464" s="428" t="s">
        <v>38</v>
      </c>
      <c r="N464" s="429" t="s">
        <v>39</v>
      </c>
    </row>
    <row r="465" spans="1:14" x14ac:dyDescent="0.25">
      <c r="A465" s="307"/>
      <c r="B465" s="18"/>
      <c r="C465" s="388"/>
      <c r="D465" s="389"/>
      <c r="E465" s="389"/>
      <c r="F465" s="389"/>
      <c r="G465" s="390"/>
      <c r="H465" s="442"/>
      <c r="I465" s="443"/>
      <c r="J465" s="9"/>
      <c r="K465" s="388"/>
      <c r="L465" s="394"/>
      <c r="M465" s="394"/>
      <c r="N465" s="395"/>
    </row>
    <row r="466" spans="1:14" x14ac:dyDescent="0.25">
      <c r="A466" s="307" t="s">
        <v>191</v>
      </c>
      <c r="B466" s="18"/>
      <c r="C466" s="388"/>
      <c r="D466" s="389"/>
      <c r="E466" s="389"/>
      <c r="F466" s="389"/>
      <c r="G466" s="390"/>
      <c r="H466" s="442"/>
      <c r="I466" s="443"/>
      <c r="J466" s="9"/>
      <c r="K466" s="388"/>
      <c r="L466" s="394"/>
      <c r="M466" s="394"/>
      <c r="N466" s="395"/>
    </row>
    <row r="467" spans="1:14" x14ac:dyDescent="0.25">
      <c r="A467" s="293" t="s">
        <v>192</v>
      </c>
      <c r="C467" s="432">
        <v>122.8120916238349</v>
      </c>
      <c r="D467" s="434">
        <v>155.86794424284884</v>
      </c>
      <c r="E467" s="434">
        <v>186.80996944946742</v>
      </c>
      <c r="F467" s="434">
        <v>257.17913888963125</v>
      </c>
      <c r="G467" s="433">
        <v>722.66914420578235</v>
      </c>
      <c r="I467" s="328">
        <v>485.09393179830397</v>
      </c>
      <c r="J467" s="1"/>
      <c r="K467" s="432">
        <v>122.81209162383492</v>
      </c>
      <c r="L467" s="434">
        <v>278.6800358666838</v>
      </c>
      <c r="M467" s="434">
        <v>465.49000531615121</v>
      </c>
      <c r="N467" s="433">
        <v>722.66914420578246</v>
      </c>
    </row>
    <row r="468" spans="1:14" x14ac:dyDescent="0.25">
      <c r="A468" s="307"/>
      <c r="B468" s="18"/>
      <c r="C468" s="388"/>
      <c r="D468" s="389"/>
      <c r="E468" s="389"/>
      <c r="F468" s="389"/>
      <c r="G468" s="390"/>
      <c r="H468" s="442"/>
      <c r="I468" s="443"/>
      <c r="J468" s="9"/>
      <c r="K468" s="388"/>
      <c r="L468" s="394"/>
      <c r="M468" s="394"/>
      <c r="N468" s="395"/>
    </row>
    <row r="469" spans="1:14" x14ac:dyDescent="0.25">
      <c r="A469" s="293" t="s">
        <v>42</v>
      </c>
      <c r="C469" s="432">
        <v>34.346006667847121</v>
      </c>
      <c r="D469" s="434">
        <v>34.871933729214803</v>
      </c>
      <c r="E469" s="434">
        <v>45.475141313611957</v>
      </c>
      <c r="F469" s="434">
        <v>54.064966964335738</v>
      </c>
      <c r="G469" s="433">
        <v>168.75804867500963</v>
      </c>
      <c r="I469" s="328">
        <v>124.2130591208096</v>
      </c>
      <c r="J469" s="1"/>
      <c r="K469" s="432">
        <v>34.346006667847121</v>
      </c>
      <c r="L469" s="434">
        <v>69.217940397061923</v>
      </c>
      <c r="M469" s="434">
        <v>114.69308171067387</v>
      </c>
      <c r="N469" s="433">
        <v>168.7580486750096</v>
      </c>
    </row>
    <row r="470" spans="1:14" x14ac:dyDescent="0.25">
      <c r="A470" s="426" t="s">
        <v>130</v>
      </c>
      <c r="C470" s="436">
        <v>0.2796630707426318</v>
      </c>
      <c r="D470" s="438">
        <v>0.22372742451060276</v>
      </c>
      <c r="E470" s="438">
        <v>0.2434299488813583</v>
      </c>
      <c r="F470" s="438">
        <v>0.21022298774994261</v>
      </c>
      <c r="G470" s="437">
        <v>0.23352048448183813</v>
      </c>
      <c r="I470" s="439">
        <v>0.25605980817021612</v>
      </c>
      <c r="J470" s="5"/>
      <c r="K470" s="436">
        <v>0.2796630707426318</v>
      </c>
      <c r="L470" s="438">
        <v>0.24837782219238236</v>
      </c>
      <c r="M470" s="438">
        <v>0.24639214677182314</v>
      </c>
      <c r="N470" s="440">
        <v>0.23352048448183804</v>
      </c>
    </row>
    <row r="472" spans="1:14" x14ac:dyDescent="0.25">
      <c r="A472" s="281" t="s">
        <v>197</v>
      </c>
      <c r="B472" s="33"/>
      <c r="C472" s="283" t="s">
        <v>3</v>
      </c>
      <c r="D472" s="284" t="s">
        <v>4</v>
      </c>
      <c r="E472" s="284" t="s">
        <v>5</v>
      </c>
      <c r="F472" s="284" t="s">
        <v>6</v>
      </c>
      <c r="G472" s="285">
        <v>2014</v>
      </c>
      <c r="H472" s="286"/>
      <c r="I472" s="287">
        <v>2013</v>
      </c>
      <c r="J472" s="30"/>
      <c r="K472" s="427" t="s">
        <v>36</v>
      </c>
      <c r="L472" s="428" t="s">
        <v>37</v>
      </c>
      <c r="M472" s="428" t="s">
        <v>38</v>
      </c>
      <c r="N472" s="429" t="s">
        <v>39</v>
      </c>
    </row>
    <row r="473" spans="1:14" x14ac:dyDescent="0.25">
      <c r="A473" s="307"/>
      <c r="B473" s="18"/>
      <c r="C473" s="388"/>
      <c r="D473" s="389"/>
      <c r="E473" s="389"/>
      <c r="F473" s="389"/>
      <c r="G473" s="390"/>
      <c r="H473" s="442"/>
      <c r="I473" s="443"/>
      <c r="J473" s="9"/>
      <c r="K473" s="388"/>
      <c r="L473" s="394"/>
      <c r="M473" s="394"/>
      <c r="N473" s="395"/>
    </row>
    <row r="474" spans="1:14" x14ac:dyDescent="0.25">
      <c r="A474" s="307" t="s">
        <v>191</v>
      </c>
      <c r="B474" s="18"/>
      <c r="C474" s="388"/>
      <c r="D474" s="389"/>
      <c r="E474" s="389"/>
      <c r="F474" s="389"/>
      <c r="G474" s="390"/>
      <c r="H474" s="442"/>
      <c r="I474" s="443"/>
      <c r="J474" s="9"/>
      <c r="K474" s="388"/>
      <c r="L474" s="394"/>
      <c r="M474" s="394"/>
      <c r="N474" s="395"/>
    </row>
    <row r="475" spans="1:14" x14ac:dyDescent="0.25">
      <c r="A475" s="307" t="s">
        <v>198</v>
      </c>
      <c r="B475" s="18"/>
      <c r="C475" s="388">
        <v>0.32449087999999998</v>
      </c>
      <c r="D475" s="389">
        <v>3.2653000999999997</v>
      </c>
      <c r="E475" s="389">
        <v>8.7515783145652151</v>
      </c>
      <c r="F475" s="389">
        <v>9.3147221900000048</v>
      </c>
      <c r="G475" s="390">
        <v>21.65609148456522</v>
      </c>
      <c r="H475" s="442"/>
      <c r="I475" s="443">
        <v>0</v>
      </c>
      <c r="J475" s="9"/>
      <c r="K475" s="388">
        <v>0.32449087999999998</v>
      </c>
      <c r="L475" s="394">
        <v>3.5897909799999996</v>
      </c>
      <c r="M475" s="394">
        <v>12.341369294565215</v>
      </c>
      <c r="N475" s="395">
        <v>21.65609148456522</v>
      </c>
    </row>
    <row r="476" spans="1:14" x14ac:dyDescent="0.25">
      <c r="A476" s="307" t="s">
        <v>199</v>
      </c>
      <c r="B476" s="18"/>
      <c r="C476" s="388">
        <v>0</v>
      </c>
      <c r="D476" s="389">
        <v>0</v>
      </c>
      <c r="E476" s="389">
        <v>0.91751950000000004</v>
      </c>
      <c r="F476" s="389">
        <v>1.5138357600000001</v>
      </c>
      <c r="G476" s="390">
        <v>2.4313552600000001</v>
      </c>
      <c r="H476" s="442"/>
      <c r="I476" s="443"/>
      <c r="J476" s="9"/>
      <c r="K476" s="388">
        <v>0</v>
      </c>
      <c r="L476" s="394">
        <v>0</v>
      </c>
      <c r="M476" s="394">
        <v>0.91751950000000004</v>
      </c>
      <c r="N476" s="395">
        <v>2.4313552600000001</v>
      </c>
    </row>
    <row r="477" spans="1:14" x14ac:dyDescent="0.25">
      <c r="A477" s="307" t="s">
        <v>200</v>
      </c>
      <c r="B477" s="18"/>
      <c r="C477" s="388">
        <v>0</v>
      </c>
      <c r="D477" s="389">
        <v>0</v>
      </c>
      <c r="E477" s="389">
        <v>0</v>
      </c>
      <c r="F477" s="389">
        <v>0</v>
      </c>
      <c r="G477" s="390">
        <v>0</v>
      </c>
      <c r="H477" s="442"/>
      <c r="I477" s="443">
        <v>0</v>
      </c>
      <c r="J477" s="9"/>
      <c r="K477" s="388">
        <v>0</v>
      </c>
      <c r="L477" s="394">
        <v>0</v>
      </c>
      <c r="M477" s="394">
        <v>0</v>
      </c>
      <c r="N477" s="395">
        <v>0</v>
      </c>
    </row>
    <row r="478" spans="1:14" x14ac:dyDescent="0.25">
      <c r="A478" s="307" t="s">
        <v>201</v>
      </c>
      <c r="B478" s="18"/>
      <c r="C478" s="388">
        <v>1.0988618199999991</v>
      </c>
      <c r="D478" s="389">
        <v>0.73130910000000071</v>
      </c>
      <c r="E478" s="389">
        <v>0.73130909999999894</v>
      </c>
      <c r="F478" s="389">
        <v>0.7382394500000018</v>
      </c>
      <c r="G478" s="390">
        <v>3.2997194700000003</v>
      </c>
      <c r="H478" s="442"/>
      <c r="I478" s="443">
        <v>4.4306948200000029</v>
      </c>
      <c r="J478" s="9"/>
      <c r="K478" s="388">
        <v>1.0988618199999991</v>
      </c>
      <c r="L478" s="394">
        <v>1.8301709199999998</v>
      </c>
      <c r="M478" s="394">
        <v>2.5614800199999985</v>
      </c>
      <c r="N478" s="395">
        <v>3.2997194700000003</v>
      </c>
    </row>
    <row r="479" spans="1:14" x14ac:dyDescent="0.25">
      <c r="A479" s="293" t="s">
        <v>192</v>
      </c>
      <c r="C479" s="432">
        <v>1.423352699999999</v>
      </c>
      <c r="D479" s="434">
        <v>3.9966092000000004</v>
      </c>
      <c r="E479" s="434">
        <v>10.400406914565215</v>
      </c>
      <c r="F479" s="434">
        <v>11.566797400000006</v>
      </c>
      <c r="G479" s="433">
        <v>27.387166214565219</v>
      </c>
      <c r="I479" s="328">
        <v>4.4306948200000029</v>
      </c>
      <c r="J479" s="1"/>
      <c r="K479" s="432">
        <v>1.423352699999999</v>
      </c>
      <c r="L479" s="434">
        <v>5.4199618999999997</v>
      </c>
      <c r="M479" s="434">
        <v>15.820368814565214</v>
      </c>
      <c r="N479" s="433">
        <v>27.387166214565219</v>
      </c>
    </row>
    <row r="480" spans="1:14" x14ac:dyDescent="0.25">
      <c r="A480" s="307"/>
      <c r="B480" s="18"/>
      <c r="C480" s="388"/>
      <c r="D480" s="389"/>
      <c r="E480" s="389"/>
      <c r="F480" s="389"/>
      <c r="G480" s="390"/>
      <c r="H480" s="442"/>
      <c r="I480" s="443"/>
      <c r="J480" s="9"/>
      <c r="K480" s="388"/>
      <c r="L480" s="394"/>
      <c r="M480" s="394"/>
      <c r="N480" s="395"/>
    </row>
    <row r="481" spans="1:14" x14ac:dyDescent="0.25">
      <c r="A481" s="307" t="s">
        <v>198</v>
      </c>
      <c r="B481" s="18"/>
      <c r="C481" s="388">
        <v>2.2917595266742866E-2</v>
      </c>
      <c r="D481" s="389">
        <v>0.26421804730468501</v>
      </c>
      <c r="E481" s="389">
        <v>0.4435320895652165</v>
      </c>
      <c r="F481" s="389">
        <v>0.22326848500000496</v>
      </c>
      <c r="G481" s="390">
        <v>0.95393621713664933</v>
      </c>
      <c r="H481" s="442"/>
      <c r="I481" s="443">
        <v>0</v>
      </c>
      <c r="J481" s="9"/>
      <c r="K481" s="388">
        <v>2.2917595266742866E-2</v>
      </c>
      <c r="L481" s="394">
        <v>0.28713564257142787</v>
      </c>
      <c r="M481" s="394">
        <v>0.73066773213664438</v>
      </c>
      <c r="N481" s="395">
        <v>0.95393621713664933</v>
      </c>
    </row>
    <row r="482" spans="1:14" x14ac:dyDescent="0.25">
      <c r="A482" s="307" t="s">
        <v>199</v>
      </c>
      <c r="B482" s="18"/>
      <c r="C482" s="388">
        <v>0</v>
      </c>
      <c r="D482" s="389">
        <v>0</v>
      </c>
      <c r="E482" s="389">
        <v>0.23731209999999997</v>
      </c>
      <c r="F482" s="389">
        <v>0.37709280000000017</v>
      </c>
      <c r="G482" s="390">
        <v>0.61440490000000014</v>
      </c>
      <c r="H482" s="442"/>
      <c r="I482" s="443"/>
      <c r="J482" s="9"/>
      <c r="K482" s="388">
        <v>0</v>
      </c>
      <c r="L482" s="394">
        <v>0</v>
      </c>
      <c r="M482" s="394">
        <v>0.23731209999999997</v>
      </c>
      <c r="N482" s="395">
        <v>0.61440490000000014</v>
      </c>
    </row>
    <row r="483" spans="1:14" x14ac:dyDescent="0.25">
      <c r="A483" s="307" t="s">
        <v>200</v>
      </c>
      <c r="B483" s="18"/>
      <c r="C483" s="388">
        <v>0</v>
      </c>
      <c r="D483" s="389">
        <v>0</v>
      </c>
      <c r="E483" s="389">
        <v>0</v>
      </c>
      <c r="F483" s="389">
        <v>0</v>
      </c>
      <c r="G483" s="390">
        <v>0</v>
      </c>
      <c r="H483" s="442"/>
      <c r="I483" s="443">
        <v>0</v>
      </c>
      <c r="J483" s="9"/>
      <c r="K483" s="388">
        <v>0</v>
      </c>
      <c r="L483" s="394">
        <v>0</v>
      </c>
      <c r="M483" s="394">
        <v>0</v>
      </c>
      <c r="N483" s="395">
        <v>0</v>
      </c>
    </row>
    <row r="484" spans="1:14" x14ac:dyDescent="0.25">
      <c r="A484" s="307" t="s">
        <v>201</v>
      </c>
      <c r="B484" s="18"/>
      <c r="C484" s="388">
        <v>-1.6242736800000008</v>
      </c>
      <c r="D484" s="389">
        <v>-1.7787020899999959</v>
      </c>
      <c r="E484" s="389">
        <v>-1.6723042200000005</v>
      </c>
      <c r="F484" s="389">
        <v>-1.6729973499999993</v>
      </c>
      <c r="G484" s="390">
        <v>-6.748277339999996</v>
      </c>
      <c r="H484" s="442"/>
      <c r="I484" s="443">
        <v>-6.741210416000003</v>
      </c>
      <c r="J484" s="9"/>
      <c r="K484" s="388">
        <v>-1.6242736800000008</v>
      </c>
      <c r="L484" s="394">
        <v>-3.4029757699999963</v>
      </c>
      <c r="M484" s="394">
        <v>-5.0752799899999967</v>
      </c>
      <c r="N484" s="395">
        <v>-6.748277339999996</v>
      </c>
    </row>
    <row r="485" spans="1:14" x14ac:dyDescent="0.25">
      <c r="A485" s="293" t="s">
        <v>42</v>
      </c>
      <c r="C485" s="432">
        <v>-1.601356084733258</v>
      </c>
      <c r="D485" s="434">
        <v>-1.5144840426953108</v>
      </c>
      <c r="E485" s="434">
        <v>-0.99146003043478403</v>
      </c>
      <c r="F485" s="434">
        <v>-1.0726360649999942</v>
      </c>
      <c r="G485" s="433">
        <v>-5.179936222863347</v>
      </c>
      <c r="I485" s="328">
        <v>-6.741210416000003</v>
      </c>
      <c r="J485" s="1"/>
      <c r="K485" s="432">
        <v>-1.601356084733258</v>
      </c>
      <c r="L485" s="434">
        <v>-3.1158401274285685</v>
      </c>
      <c r="M485" s="434">
        <v>-4.1073001578633521</v>
      </c>
      <c r="N485" s="433">
        <v>-5.179936222863347</v>
      </c>
    </row>
    <row r="486" spans="1:14" x14ac:dyDescent="0.25">
      <c r="A486" s="426" t="s">
        <v>130</v>
      </c>
      <c r="C486" s="436">
        <v>-1.1250592244165898</v>
      </c>
      <c r="D486" s="438">
        <v>-0.37894224001068472</v>
      </c>
      <c r="E486" s="438">
        <v>-9.5328965354835996E-2</v>
      </c>
      <c r="F486" s="438">
        <v>-9.2734058348769355E-2</v>
      </c>
      <c r="G486" s="437">
        <v>-0.18913735661006503</v>
      </c>
      <c r="I486" s="439">
        <v>-1.5214792915933666</v>
      </c>
      <c r="J486" s="5"/>
      <c r="K486" s="436">
        <v>-1.1250592244165898</v>
      </c>
      <c r="L486" s="438">
        <v>-0.57488229343984298</v>
      </c>
      <c r="M486" s="438">
        <v>-0.25962101174796359</v>
      </c>
      <c r="N486" s="440">
        <v>-0.18913735661006503</v>
      </c>
    </row>
    <row r="487" spans="1:14" x14ac:dyDescent="0.25">
      <c r="A487" s="17"/>
      <c r="C487" s="23"/>
      <c r="D487" s="23"/>
      <c r="E487" s="23"/>
      <c r="F487" s="23"/>
      <c r="G487" s="23"/>
      <c r="I487" s="23"/>
      <c r="J487" s="23"/>
      <c r="K487" s="23"/>
      <c r="L487" s="23"/>
      <c r="M487" s="23"/>
      <c r="N487" s="23"/>
    </row>
    <row r="488" spans="1:14" x14ac:dyDescent="0.25">
      <c r="A488" s="281" t="s">
        <v>211</v>
      </c>
      <c r="B488" s="33"/>
      <c r="C488" s="283" t="s">
        <v>3</v>
      </c>
      <c r="D488" s="284" t="s">
        <v>4</v>
      </c>
      <c r="E488" s="284" t="s">
        <v>5</v>
      </c>
      <c r="F488" s="284" t="s">
        <v>6</v>
      </c>
      <c r="G488" s="285">
        <v>2014</v>
      </c>
      <c r="H488" s="286"/>
      <c r="I488" s="287">
        <v>2013</v>
      </c>
      <c r="J488" s="30"/>
      <c r="K488" s="427" t="s">
        <v>36</v>
      </c>
      <c r="L488" s="428" t="s">
        <v>37</v>
      </c>
      <c r="M488" s="428" t="s">
        <v>38</v>
      </c>
      <c r="N488" s="429" t="s">
        <v>39</v>
      </c>
    </row>
    <row r="489" spans="1:14" x14ac:dyDescent="0.25">
      <c r="A489" s="307" t="s">
        <v>123</v>
      </c>
      <c r="C489" s="391">
        <v>6</v>
      </c>
      <c r="D489" s="392">
        <v>35</v>
      </c>
      <c r="E489" s="392">
        <v>89</v>
      </c>
      <c r="F489" s="392">
        <v>96</v>
      </c>
      <c r="G489" s="390">
        <v>226</v>
      </c>
      <c r="I489" s="393">
        <v>0</v>
      </c>
      <c r="J489" s="16"/>
      <c r="K489" s="388">
        <v>6</v>
      </c>
      <c r="L489" s="394">
        <v>41</v>
      </c>
      <c r="M489" s="394">
        <v>130</v>
      </c>
      <c r="N489" s="395">
        <v>226</v>
      </c>
    </row>
    <row r="490" spans="1:14" x14ac:dyDescent="0.25">
      <c r="A490" s="293" t="s">
        <v>125</v>
      </c>
      <c r="C490" s="396">
        <v>6</v>
      </c>
      <c r="D490" s="398">
        <v>35</v>
      </c>
      <c r="E490" s="398">
        <v>89</v>
      </c>
      <c r="F490" s="398">
        <v>96</v>
      </c>
      <c r="G490" s="397">
        <v>226</v>
      </c>
      <c r="I490" s="399">
        <v>0</v>
      </c>
      <c r="J490" s="10"/>
      <c r="K490" s="396">
        <v>6</v>
      </c>
      <c r="L490" s="398">
        <v>41</v>
      </c>
      <c r="M490" s="398">
        <v>130</v>
      </c>
      <c r="N490" s="397">
        <v>226</v>
      </c>
    </row>
    <row r="491" spans="1:14" x14ac:dyDescent="0.25">
      <c r="A491" s="318" t="s">
        <v>126</v>
      </c>
      <c r="C491" s="400">
        <v>54081.813333333332</v>
      </c>
      <c r="D491" s="402">
        <v>93294.288571428566</v>
      </c>
      <c r="E491" s="402">
        <v>98332.34061309231</v>
      </c>
      <c r="F491" s="402">
        <v>97028.356145833386</v>
      </c>
      <c r="G491" s="401">
        <v>95823.413648518661</v>
      </c>
      <c r="I491" s="403">
        <v>0</v>
      </c>
      <c r="J491" s="11"/>
      <c r="K491" s="400">
        <v>54081.813333333332</v>
      </c>
      <c r="L491" s="402">
        <v>87555.877560975598</v>
      </c>
      <c r="M491" s="402">
        <v>94933.609958193963</v>
      </c>
      <c r="N491" s="404">
        <v>95823.413648518661</v>
      </c>
    </row>
    <row r="492" spans="1:14" x14ac:dyDescent="0.25">
      <c r="A492" s="318"/>
      <c r="B492" s="91"/>
      <c r="C492" s="405"/>
      <c r="D492" s="407"/>
      <c r="E492" s="407"/>
      <c r="F492" s="407"/>
      <c r="G492" s="406"/>
      <c r="H492" s="324"/>
      <c r="I492" s="408"/>
      <c r="J492" s="12"/>
      <c r="K492" s="405"/>
      <c r="L492" s="407"/>
      <c r="M492" s="407"/>
      <c r="N492" s="409"/>
    </row>
    <row r="493" spans="1:14" x14ac:dyDescent="0.25">
      <c r="A493" s="307" t="s">
        <v>127</v>
      </c>
      <c r="C493" s="410"/>
      <c r="D493" s="412"/>
      <c r="E493" s="412"/>
      <c r="F493" s="412"/>
      <c r="G493" s="411"/>
      <c r="I493" s="413"/>
      <c r="J493" s="13"/>
      <c r="K493" s="410"/>
      <c r="L493" s="412"/>
      <c r="M493" s="412"/>
      <c r="N493" s="414"/>
    </row>
    <row r="494" spans="1:14" x14ac:dyDescent="0.25">
      <c r="A494" s="293" t="s">
        <v>212</v>
      </c>
      <c r="C494" s="415">
        <v>0.32449087999999998</v>
      </c>
      <c r="D494" s="416">
        <v>3.2653000999999997</v>
      </c>
      <c r="E494" s="416">
        <v>8.7515783145652151</v>
      </c>
      <c r="F494" s="416">
        <v>9.3147221900000048</v>
      </c>
      <c r="G494" s="417">
        <v>21.65609148456522</v>
      </c>
      <c r="I494" s="420">
        <v>0</v>
      </c>
      <c r="J494" s="14"/>
      <c r="K494" s="415">
        <v>0.32449087999999998</v>
      </c>
      <c r="L494" s="416">
        <v>3.5897909799999996</v>
      </c>
      <c r="M494" s="416">
        <v>12.341369294565215</v>
      </c>
      <c r="N494" s="417">
        <v>21.65609148456522</v>
      </c>
    </row>
    <row r="495" spans="1:14" x14ac:dyDescent="0.25">
      <c r="A495" s="307"/>
      <c r="C495" s="410"/>
      <c r="D495" s="412"/>
      <c r="E495" s="412"/>
      <c r="F495" s="412"/>
      <c r="G495" s="411"/>
      <c r="I495" s="413"/>
      <c r="J495" s="13"/>
      <c r="K495" s="410"/>
      <c r="L495" s="412"/>
      <c r="M495" s="412"/>
      <c r="N495" s="414"/>
    </row>
    <row r="496" spans="1:14" x14ac:dyDescent="0.25">
      <c r="A496" s="293" t="s">
        <v>213</v>
      </c>
      <c r="C496" s="415">
        <v>2.2917595266742866E-2</v>
      </c>
      <c r="D496" s="416">
        <v>0.26421804730468501</v>
      </c>
      <c r="E496" s="416">
        <v>0.4435320895652165</v>
      </c>
      <c r="F496" s="416">
        <v>0.22326848500000496</v>
      </c>
      <c r="G496" s="417">
        <v>0.95393621713664933</v>
      </c>
      <c r="I496" s="420">
        <v>0</v>
      </c>
      <c r="J496" s="14"/>
      <c r="K496" s="415">
        <v>2.2917595266742866E-2</v>
      </c>
      <c r="L496" s="416">
        <v>0.28713564257142787</v>
      </c>
      <c r="M496" s="416">
        <v>0.73066773213664438</v>
      </c>
      <c r="N496" s="417">
        <v>0.95393621713664933</v>
      </c>
    </row>
    <row r="497" spans="1:14" x14ac:dyDescent="0.25">
      <c r="A497" s="426" t="s">
        <v>130</v>
      </c>
      <c r="C497" s="436">
        <v>7.0626315496888137E-2</v>
      </c>
      <c r="D497" s="438">
        <v>8.0916926228215599E-2</v>
      </c>
      <c r="E497" s="438">
        <v>5.0680240023339325E-2</v>
      </c>
      <c r="F497" s="438">
        <v>2.396941963977187E-2</v>
      </c>
      <c r="G497" s="437">
        <v>4.4049325235652102E-2</v>
      </c>
      <c r="I497" s="439">
        <v>0</v>
      </c>
      <c r="J497" s="5"/>
      <c r="K497" s="436">
        <v>7.0626315496888137E-2</v>
      </c>
      <c r="L497" s="438">
        <v>7.9986730194365779E-2</v>
      </c>
      <c r="M497" s="438">
        <v>5.9204753921301867E-2</v>
      </c>
      <c r="N497" s="440">
        <v>4.4049325235652102E-2</v>
      </c>
    </row>
    <row r="499" spans="1:14" x14ac:dyDescent="0.25">
      <c r="A499" s="281" t="s">
        <v>199</v>
      </c>
      <c r="B499" s="33"/>
      <c r="C499" s="283" t="s">
        <v>3</v>
      </c>
      <c r="D499" s="284" t="s">
        <v>4</v>
      </c>
      <c r="E499" s="284" t="s">
        <v>5</v>
      </c>
      <c r="F499" s="284" t="s">
        <v>6</v>
      </c>
      <c r="G499" s="285">
        <v>2014</v>
      </c>
      <c r="H499" s="286"/>
      <c r="I499" s="287">
        <v>2013</v>
      </c>
      <c r="J499" s="30"/>
      <c r="K499" s="427" t="s">
        <v>36</v>
      </c>
      <c r="L499" s="428" t="s">
        <v>37</v>
      </c>
      <c r="M499" s="428" t="s">
        <v>38</v>
      </c>
      <c r="N499" s="429" t="s">
        <v>39</v>
      </c>
    </row>
    <row r="500" spans="1:14" x14ac:dyDescent="0.25">
      <c r="A500" s="307"/>
      <c r="B500" s="18"/>
      <c r="C500" s="388"/>
      <c r="D500" s="389"/>
      <c r="E500" s="389"/>
      <c r="F500" s="389"/>
      <c r="G500" s="390"/>
      <c r="H500" s="442"/>
      <c r="I500" s="443"/>
      <c r="J500" s="9"/>
      <c r="K500" s="388"/>
      <c r="L500" s="394"/>
      <c r="M500" s="394"/>
      <c r="N500" s="395"/>
    </row>
    <row r="501" spans="1:14" x14ac:dyDescent="0.25">
      <c r="A501" s="307" t="s">
        <v>191</v>
      </c>
      <c r="B501" s="18"/>
      <c r="C501" s="388"/>
      <c r="D501" s="389"/>
      <c r="E501" s="389"/>
      <c r="F501" s="389"/>
      <c r="G501" s="390"/>
      <c r="H501" s="442"/>
      <c r="I501" s="443"/>
      <c r="J501" s="9"/>
      <c r="K501" s="388"/>
      <c r="L501" s="394"/>
      <c r="M501" s="394"/>
      <c r="N501" s="395"/>
    </row>
    <row r="502" spans="1:14" x14ac:dyDescent="0.25">
      <c r="A502" s="293" t="s">
        <v>215</v>
      </c>
      <c r="C502" s="432">
        <v>0</v>
      </c>
      <c r="D502" s="434">
        <v>0</v>
      </c>
      <c r="E502" s="434">
        <v>0.91751950000000004</v>
      </c>
      <c r="F502" s="434">
        <v>1.5138357600000001</v>
      </c>
      <c r="G502" s="433">
        <v>2.4313552600000001</v>
      </c>
      <c r="I502" s="328">
        <v>0</v>
      </c>
      <c r="J502" s="1"/>
      <c r="K502" s="432">
        <v>0</v>
      </c>
      <c r="L502" s="434">
        <v>0</v>
      </c>
      <c r="M502" s="434">
        <v>0.91751950000000004</v>
      </c>
      <c r="N502" s="433">
        <v>2.4313552600000001</v>
      </c>
    </row>
    <row r="503" spans="1:14" x14ac:dyDescent="0.25">
      <c r="A503" s="293" t="s">
        <v>216</v>
      </c>
      <c r="C503" s="432">
        <v>0</v>
      </c>
      <c r="D503" s="434">
        <v>0</v>
      </c>
      <c r="E503" s="434">
        <v>0.23731209999999997</v>
      </c>
      <c r="F503" s="434">
        <v>0.37709280000000017</v>
      </c>
      <c r="G503" s="433">
        <v>0.61440490000000014</v>
      </c>
      <c r="I503" s="328">
        <v>0</v>
      </c>
      <c r="J503" s="1"/>
      <c r="K503" s="432">
        <v>0</v>
      </c>
      <c r="L503" s="434">
        <v>0</v>
      </c>
      <c r="M503" s="434">
        <v>0.23731209999999997</v>
      </c>
      <c r="N503" s="433">
        <v>0.61440490000000014</v>
      </c>
    </row>
    <row r="504" spans="1:14" x14ac:dyDescent="0.25">
      <c r="A504" s="426" t="s">
        <v>130</v>
      </c>
      <c r="C504" s="436">
        <v>0</v>
      </c>
      <c r="D504" s="438">
        <v>0</v>
      </c>
      <c r="E504" s="438">
        <v>0.25864529309731288</v>
      </c>
      <c r="F504" s="438">
        <v>0.2490975639259573</v>
      </c>
      <c r="G504" s="437">
        <v>0.25270058642108933</v>
      </c>
      <c r="I504" s="439">
        <v>0</v>
      </c>
      <c r="J504" s="5"/>
      <c r="K504" s="436">
        <v>0</v>
      </c>
      <c r="L504" s="438">
        <v>0</v>
      </c>
      <c r="M504" s="438">
        <v>0.25864529309731288</v>
      </c>
      <c r="N504" s="440">
        <v>0.25270058642108933</v>
      </c>
    </row>
    <row r="506" spans="1:14" x14ac:dyDescent="0.25">
      <c r="A506" s="281" t="s">
        <v>201</v>
      </c>
      <c r="B506" s="33"/>
      <c r="C506" s="283" t="s">
        <v>3</v>
      </c>
      <c r="D506" s="284" t="s">
        <v>4</v>
      </c>
      <c r="E506" s="284" t="s">
        <v>5</v>
      </c>
      <c r="F506" s="284" t="s">
        <v>6</v>
      </c>
      <c r="G506" s="285">
        <v>2014</v>
      </c>
      <c r="H506" s="286"/>
      <c r="I506" s="287">
        <v>2013</v>
      </c>
      <c r="J506" s="30"/>
      <c r="K506" s="427" t="s">
        <v>36</v>
      </c>
      <c r="L506" s="428" t="s">
        <v>37</v>
      </c>
      <c r="M506" s="428" t="s">
        <v>38</v>
      </c>
      <c r="N506" s="429" t="s">
        <v>39</v>
      </c>
    </row>
    <row r="507" spans="1:14" x14ac:dyDescent="0.25">
      <c r="A507" s="307"/>
      <c r="B507" s="18"/>
      <c r="C507" s="388"/>
      <c r="D507" s="389"/>
      <c r="E507" s="389"/>
      <c r="F507" s="389"/>
      <c r="G507" s="390"/>
      <c r="H507" s="442"/>
      <c r="I507" s="443"/>
      <c r="J507" s="9"/>
      <c r="K507" s="388"/>
      <c r="L507" s="394"/>
      <c r="M507" s="394"/>
      <c r="N507" s="395"/>
    </row>
    <row r="508" spans="1:14" x14ac:dyDescent="0.25">
      <c r="A508" s="307" t="s">
        <v>191</v>
      </c>
      <c r="B508" s="18"/>
      <c r="C508" s="388"/>
      <c r="D508" s="389"/>
      <c r="E508" s="389"/>
      <c r="F508" s="389"/>
      <c r="G508" s="390"/>
      <c r="H508" s="442"/>
      <c r="I508" s="443"/>
      <c r="J508" s="9"/>
      <c r="K508" s="388"/>
      <c r="L508" s="394"/>
      <c r="M508" s="394"/>
      <c r="N508" s="395"/>
    </row>
    <row r="509" spans="1:14" x14ac:dyDescent="0.25">
      <c r="A509" s="293" t="s">
        <v>192</v>
      </c>
      <c r="C509" s="432">
        <v>1.0988618199999991</v>
      </c>
      <c r="D509" s="434">
        <v>0.73130910000000071</v>
      </c>
      <c r="E509" s="434">
        <v>0.73130909999999894</v>
      </c>
      <c r="F509" s="434">
        <v>0.7382394500000018</v>
      </c>
      <c r="G509" s="433">
        <v>3.2997194700000003</v>
      </c>
      <c r="I509" s="328">
        <v>4.4306948200000029</v>
      </c>
      <c r="J509" s="1"/>
      <c r="K509" s="432">
        <v>1.0988618199999991</v>
      </c>
      <c r="L509" s="434">
        <v>1.8301709199999998</v>
      </c>
      <c r="M509" s="434">
        <v>2.5614800199999985</v>
      </c>
      <c r="N509" s="433">
        <v>3.2997194700000003</v>
      </c>
    </row>
    <row r="510" spans="1:14" x14ac:dyDescent="0.25">
      <c r="A510" s="293" t="s">
        <v>42</v>
      </c>
      <c r="C510" s="432">
        <v>-1.6242736800000008</v>
      </c>
      <c r="D510" s="434">
        <v>-1.7787020899999959</v>
      </c>
      <c r="E510" s="434">
        <v>-1.6723042200000005</v>
      </c>
      <c r="F510" s="434">
        <v>-1.6729973499999993</v>
      </c>
      <c r="G510" s="433">
        <v>-6.748277339999996</v>
      </c>
      <c r="I510" s="328">
        <v>-6.741210416000003</v>
      </c>
      <c r="J510" s="1"/>
      <c r="K510" s="432">
        <v>-1.6242736800000008</v>
      </c>
      <c r="L510" s="434">
        <v>-3.4029757699999963</v>
      </c>
      <c r="M510" s="434">
        <v>-5.0752799899999967</v>
      </c>
      <c r="N510" s="433">
        <v>-6.748277339999996</v>
      </c>
    </row>
    <row r="511" spans="1:14" x14ac:dyDescent="0.25">
      <c r="A511" s="426" t="s">
        <v>130</v>
      </c>
      <c r="C511" s="436">
        <v>-1.478141883207847</v>
      </c>
      <c r="D511" s="438">
        <v>-2.4322165415417287</v>
      </c>
      <c r="E511" s="438">
        <v>-2.2867269394022349</v>
      </c>
      <c r="F511" s="438">
        <v>-2.2661987922753184</v>
      </c>
      <c r="G511" s="437">
        <v>-2.045106379906894</v>
      </c>
      <c r="I511" s="439">
        <v>-1.5214792915933666</v>
      </c>
      <c r="J511" s="5"/>
      <c r="K511" s="436">
        <v>-1.478141883207847</v>
      </c>
      <c r="L511" s="438">
        <v>-1.8593759374124448</v>
      </c>
      <c r="M511" s="438">
        <v>-1.9813857419820904</v>
      </c>
      <c r="N511" s="440">
        <v>-2.045106379906894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6"/>
  <sheetViews>
    <sheetView showGridLines="0" topLeftCell="A155" zoomScale="70" zoomScaleNormal="70" workbookViewId="0">
      <selection activeCell="A164" sqref="A164"/>
    </sheetView>
  </sheetViews>
  <sheetFormatPr defaultRowHeight="15" x14ac:dyDescent="0.25"/>
  <cols>
    <col min="1" max="1" width="68.28515625" style="529" bestFit="1" customWidth="1"/>
    <col min="2" max="2" width="13" style="551" customWidth="1"/>
    <col min="3" max="3" width="16" style="529" customWidth="1"/>
    <col min="4" max="4" width="17.140625" style="529" customWidth="1"/>
    <col min="5" max="6" width="16.7109375" style="529" customWidth="1"/>
    <col min="7" max="7" width="10.28515625" style="529" customWidth="1"/>
    <col min="8" max="8" width="1.140625" style="552" customWidth="1"/>
    <col min="9" max="9" width="16.7109375" style="529" customWidth="1"/>
    <col min="10" max="10" width="7.7109375" style="515" customWidth="1"/>
    <col min="11" max="11" width="1.140625" style="515" customWidth="1"/>
    <col min="12" max="12" width="13" style="529" customWidth="1"/>
    <col min="13" max="15" width="12.85546875" style="529" customWidth="1"/>
    <col min="16" max="16" width="1.140625" style="554" customWidth="1"/>
    <col min="17" max="22" width="9.140625" style="514"/>
    <col min="23" max="16384" width="9.140625" style="513"/>
  </cols>
  <sheetData>
    <row r="1" spans="1:22" s="508" customFormat="1" x14ac:dyDescent="0.25">
      <c r="A1" s="502" t="s">
        <v>0</v>
      </c>
      <c r="B1" s="551"/>
      <c r="C1" s="529"/>
      <c r="D1" s="529"/>
      <c r="E1" s="529"/>
      <c r="F1" s="529"/>
      <c r="G1" s="529"/>
      <c r="H1" s="552"/>
      <c r="I1" s="515"/>
      <c r="J1" s="515"/>
      <c r="K1" s="515"/>
      <c r="L1" s="515"/>
      <c r="M1" s="553"/>
      <c r="N1" s="553"/>
      <c r="O1" s="553"/>
      <c r="P1" s="554"/>
      <c r="Q1" s="554"/>
      <c r="R1" s="554"/>
      <c r="S1" s="554"/>
      <c r="T1" s="554"/>
      <c r="U1" s="554"/>
      <c r="V1" s="554"/>
    </row>
    <row r="2" spans="1:22" s="508" customFormat="1" x14ac:dyDescent="0.25">
      <c r="A2" s="733" t="s">
        <v>1</v>
      </c>
      <c r="B2" s="551"/>
      <c r="C2" s="529"/>
      <c r="D2" s="529"/>
      <c r="E2" s="529"/>
      <c r="F2" s="529"/>
      <c r="G2" s="529"/>
      <c r="H2" s="552"/>
      <c r="I2" s="529"/>
      <c r="J2" s="509"/>
      <c r="K2" s="515"/>
      <c r="L2" s="515"/>
      <c r="M2" s="515"/>
      <c r="N2" s="515"/>
      <c r="O2" s="515"/>
      <c r="P2" s="554"/>
      <c r="Q2" s="554"/>
      <c r="R2" s="554"/>
      <c r="S2" s="554"/>
      <c r="T2" s="554"/>
      <c r="U2" s="554"/>
      <c r="V2" s="554"/>
    </row>
    <row r="3" spans="1:22" s="508" customFormat="1" x14ac:dyDescent="0.25">
      <c r="A3" s="734" t="s">
        <v>2</v>
      </c>
      <c r="B3" s="555"/>
      <c r="C3" s="662" t="s">
        <v>3</v>
      </c>
      <c r="D3" s="663" t="s">
        <v>4</v>
      </c>
      <c r="E3" s="663" t="s">
        <v>5</v>
      </c>
      <c r="F3" s="664" t="s">
        <v>6</v>
      </c>
      <c r="G3" s="529"/>
      <c r="H3" s="556"/>
      <c r="I3" s="287">
        <v>2014</v>
      </c>
      <c r="J3" s="514"/>
      <c r="K3" s="514"/>
      <c r="L3" s="514"/>
      <c r="M3" s="514"/>
      <c r="N3" s="514"/>
      <c r="O3" s="514"/>
      <c r="P3" s="554"/>
      <c r="Q3" s="554"/>
      <c r="R3" s="554"/>
      <c r="S3" s="554"/>
      <c r="T3" s="554"/>
      <c r="U3" s="554"/>
      <c r="V3" s="554"/>
    </row>
    <row r="4" spans="1:22" s="508" customFormat="1" x14ac:dyDescent="0.25">
      <c r="A4" s="503" t="s">
        <v>7</v>
      </c>
      <c r="B4" s="557"/>
      <c r="C4" s="711">
        <v>1478.9180000000001</v>
      </c>
      <c r="D4" s="712">
        <v>2099.7320144054538</v>
      </c>
      <c r="E4" s="712">
        <v>2203.5814485131536</v>
      </c>
      <c r="F4" s="713">
        <v>1188.704</v>
      </c>
      <c r="G4" s="594"/>
      <c r="H4" s="594"/>
      <c r="I4" s="714">
        <v>1177.5771234544507</v>
      </c>
      <c r="J4" s="594"/>
      <c r="K4" s="514"/>
      <c r="L4" s="514"/>
      <c r="M4" s="514"/>
      <c r="N4" s="514"/>
      <c r="O4" s="514"/>
      <c r="P4" s="554"/>
      <c r="Q4" s="554"/>
      <c r="R4" s="554"/>
      <c r="S4" s="554"/>
      <c r="T4" s="554"/>
      <c r="U4" s="554"/>
      <c r="V4" s="554"/>
    </row>
    <row r="5" spans="1:22" s="508" customFormat="1" x14ac:dyDescent="0.25">
      <c r="A5" s="503" t="s">
        <v>8</v>
      </c>
      <c r="B5" s="557"/>
      <c r="C5" s="715">
        <v>1368.5809999999999</v>
      </c>
      <c r="D5" s="716">
        <v>1529.7881484165184</v>
      </c>
      <c r="E5" s="716">
        <v>1587.6782006425728</v>
      </c>
      <c r="F5" s="787">
        <v>1649.624</v>
      </c>
      <c r="G5" s="594"/>
      <c r="H5" s="594"/>
      <c r="I5" s="714">
        <v>1308.9542717037211</v>
      </c>
      <c r="J5" s="594"/>
      <c r="K5" s="514"/>
      <c r="L5" s="514"/>
      <c r="M5" s="514"/>
      <c r="N5" s="514"/>
      <c r="O5" s="514"/>
      <c r="P5" s="554"/>
      <c r="Q5" s="554"/>
      <c r="R5" s="554"/>
      <c r="S5" s="554"/>
      <c r="T5" s="554"/>
      <c r="U5" s="554"/>
      <c r="V5" s="554"/>
    </row>
    <row r="6" spans="1:22" s="508" customFormat="1" x14ac:dyDescent="0.25">
      <c r="A6" s="503" t="s">
        <v>9</v>
      </c>
      <c r="B6" s="557"/>
      <c r="C6" s="715">
        <v>2695.252</v>
      </c>
      <c r="D6" s="716">
        <v>2551.0090740154355</v>
      </c>
      <c r="E6" s="716">
        <v>2352.8555214105363</v>
      </c>
      <c r="F6" s="717">
        <v>2950.9810000000002</v>
      </c>
      <c r="G6" s="594"/>
      <c r="H6" s="594"/>
      <c r="I6" s="714">
        <v>2345.7085344537359</v>
      </c>
      <c r="J6" s="594"/>
      <c r="K6" s="514"/>
      <c r="L6" s="514"/>
      <c r="M6" s="514"/>
      <c r="N6" s="514"/>
      <c r="O6" s="514"/>
      <c r="P6" s="554"/>
      <c r="Q6" s="554"/>
      <c r="R6" s="554"/>
      <c r="S6" s="554"/>
      <c r="T6" s="554"/>
      <c r="U6" s="554"/>
      <c r="V6" s="554"/>
    </row>
    <row r="7" spans="1:22" s="508" customFormat="1" x14ac:dyDescent="0.25">
      <c r="A7" s="503" t="s">
        <v>10</v>
      </c>
      <c r="B7" s="557"/>
      <c r="C7" s="715">
        <v>313.14400000000001</v>
      </c>
      <c r="D7" s="716">
        <v>347.00604206659665</v>
      </c>
      <c r="E7" s="716">
        <v>347.89364209979664</v>
      </c>
      <c r="F7" s="717">
        <v>329.17500000000001</v>
      </c>
      <c r="G7" s="594"/>
      <c r="H7" s="594"/>
      <c r="I7" s="714">
        <v>313.14365700000002</v>
      </c>
      <c r="J7" s="594"/>
      <c r="K7" s="514"/>
      <c r="L7" s="514"/>
      <c r="M7" s="514"/>
      <c r="N7" s="514"/>
      <c r="O7" s="514"/>
      <c r="P7" s="554"/>
      <c r="Q7" s="554"/>
      <c r="R7" s="554"/>
      <c r="S7" s="554"/>
      <c r="T7" s="554"/>
      <c r="U7" s="554"/>
      <c r="V7" s="554"/>
    </row>
    <row r="8" spans="1:22" s="508" customFormat="1" x14ac:dyDescent="0.25">
      <c r="A8" s="503" t="s">
        <v>11</v>
      </c>
      <c r="B8" s="557"/>
      <c r="C8" s="715">
        <v>749.38800000000003</v>
      </c>
      <c r="D8" s="716">
        <v>870.31505902744607</v>
      </c>
      <c r="E8" s="716">
        <v>830.5578899685795</v>
      </c>
      <c r="F8" s="717">
        <v>1155.712</v>
      </c>
      <c r="G8" s="594"/>
      <c r="H8" s="594"/>
      <c r="I8" s="714">
        <v>833.3161390146754</v>
      </c>
      <c r="J8" s="594"/>
      <c r="K8" s="514"/>
      <c r="L8" s="514"/>
      <c r="M8" s="514"/>
      <c r="N8" s="514"/>
      <c r="O8" s="514"/>
      <c r="P8" s="554"/>
      <c r="Q8" s="554"/>
      <c r="R8" s="554"/>
      <c r="S8" s="554"/>
      <c r="T8" s="554"/>
      <c r="U8" s="554"/>
      <c r="V8" s="554"/>
    </row>
    <row r="9" spans="1:22" s="508" customFormat="1" x14ac:dyDescent="0.25">
      <c r="A9" s="504" t="s">
        <v>12</v>
      </c>
      <c r="B9" s="557"/>
      <c r="C9" s="718">
        <v>6605.2830000000004</v>
      </c>
      <c r="D9" s="719">
        <v>7397.8503379314507</v>
      </c>
      <c r="E9" s="719">
        <v>7322.56670263464</v>
      </c>
      <c r="F9" s="720">
        <v>7274.1959999999999</v>
      </c>
      <c r="G9" s="594"/>
      <c r="H9" s="594"/>
      <c r="I9" s="721">
        <v>5978.6997256265822</v>
      </c>
      <c r="J9" s="594"/>
      <c r="K9" s="514"/>
      <c r="L9" s="514"/>
      <c r="M9" s="514"/>
      <c r="N9" s="514"/>
      <c r="O9" s="514"/>
      <c r="P9" s="554"/>
      <c r="Q9" s="554"/>
      <c r="R9" s="554"/>
      <c r="S9" s="554"/>
      <c r="T9" s="554"/>
      <c r="U9" s="554"/>
      <c r="V9" s="554"/>
    </row>
    <row r="10" spans="1:22" s="508" customFormat="1" x14ac:dyDescent="0.25">
      <c r="A10" s="503"/>
      <c r="B10" s="557"/>
      <c r="C10" s="715"/>
      <c r="D10" s="716"/>
      <c r="E10" s="716"/>
      <c r="F10" s="717"/>
      <c r="G10" s="594"/>
      <c r="H10" s="594"/>
      <c r="I10" s="714"/>
      <c r="J10" s="594"/>
      <c r="K10" s="514"/>
      <c r="L10" s="514"/>
      <c r="M10" s="514"/>
      <c r="N10" s="514"/>
      <c r="O10" s="514"/>
      <c r="P10" s="554"/>
      <c r="Q10" s="554"/>
      <c r="R10" s="554"/>
      <c r="S10" s="554"/>
      <c r="T10" s="554"/>
      <c r="U10" s="554"/>
      <c r="V10" s="554"/>
    </row>
    <row r="11" spans="1:22" s="508" customFormat="1" x14ac:dyDescent="0.25">
      <c r="A11" s="503" t="s">
        <v>13</v>
      </c>
      <c r="B11" s="557"/>
      <c r="C11" s="715">
        <v>1864.2944451400003</v>
      </c>
      <c r="D11" s="716">
        <v>1885.5506245916986</v>
      </c>
      <c r="E11" s="716">
        <v>1935.5017819746936</v>
      </c>
      <c r="F11" s="717">
        <v>2044.5846325300001</v>
      </c>
      <c r="G11" s="594"/>
      <c r="H11" s="594"/>
      <c r="I11" s="714">
        <v>1829.1560816944918</v>
      </c>
      <c r="J11" s="594"/>
      <c r="K11" s="514"/>
      <c r="L11" s="514"/>
      <c r="M11" s="514"/>
      <c r="N11" s="514"/>
      <c r="O11" s="514"/>
      <c r="P11" s="554"/>
      <c r="Q11" s="554"/>
      <c r="R11" s="554"/>
      <c r="S11" s="554"/>
      <c r="T11" s="554"/>
      <c r="U11" s="554"/>
      <c r="V11" s="554"/>
    </row>
    <row r="12" spans="1:22" s="508" customFormat="1" x14ac:dyDescent="0.25">
      <c r="A12" s="503" t="s">
        <v>14</v>
      </c>
      <c r="B12" s="557"/>
      <c r="C12" s="715">
        <v>289.07</v>
      </c>
      <c r="D12" s="716">
        <v>288.77030765310002</v>
      </c>
      <c r="E12" s="716">
        <v>291.15735059310003</v>
      </c>
      <c r="F12" s="717">
        <v>293.07799999999997</v>
      </c>
      <c r="G12" s="594"/>
      <c r="H12" s="594"/>
      <c r="I12" s="714">
        <v>282.45625177310001</v>
      </c>
      <c r="J12" s="594"/>
      <c r="K12" s="514"/>
      <c r="L12" s="514"/>
      <c r="M12" s="514"/>
      <c r="N12" s="514"/>
      <c r="O12" s="514"/>
      <c r="P12" s="554"/>
      <c r="Q12" s="554"/>
      <c r="R12" s="554"/>
      <c r="S12" s="554"/>
      <c r="T12" s="554"/>
      <c r="U12" s="554"/>
      <c r="V12" s="554"/>
    </row>
    <row r="13" spans="1:22" s="508" customFormat="1" x14ac:dyDescent="0.25">
      <c r="A13" s="503" t="s">
        <v>15</v>
      </c>
      <c r="B13" s="557"/>
      <c r="C13" s="715">
        <v>1313.7955548599998</v>
      </c>
      <c r="D13" s="716">
        <v>1315.37510604</v>
      </c>
      <c r="E13" s="716">
        <v>1382.2374705100001</v>
      </c>
      <c r="F13" s="717">
        <v>1615.7713674700001</v>
      </c>
      <c r="G13" s="594"/>
      <c r="H13" s="594"/>
      <c r="I13" s="714">
        <v>1159.6879102099999</v>
      </c>
      <c r="J13" s="594"/>
      <c r="K13" s="514"/>
      <c r="L13" s="514"/>
      <c r="M13" s="514"/>
      <c r="N13" s="514"/>
      <c r="O13" s="514"/>
      <c r="P13" s="554"/>
      <c r="Q13" s="554"/>
      <c r="R13" s="554"/>
      <c r="S13" s="554"/>
      <c r="T13" s="554"/>
      <c r="U13" s="554"/>
      <c r="V13" s="554"/>
    </row>
    <row r="14" spans="1:22" s="508" customFormat="1" x14ac:dyDescent="0.25">
      <c r="A14" s="503" t="s">
        <v>16</v>
      </c>
      <c r="B14" s="557"/>
      <c r="C14" s="715">
        <v>0.60599999999999998</v>
      </c>
      <c r="D14" s="716">
        <v>4.1713031999999881</v>
      </c>
      <c r="E14" s="716">
        <v>91.511578599999993</v>
      </c>
      <c r="F14" s="717">
        <v>91.512</v>
      </c>
      <c r="G14" s="594"/>
      <c r="H14" s="594"/>
      <c r="I14" s="714">
        <v>0.60639399999999999</v>
      </c>
      <c r="J14" s="594"/>
      <c r="K14" s="514"/>
      <c r="L14" s="514"/>
      <c r="M14" s="514"/>
      <c r="N14" s="514"/>
      <c r="O14" s="514"/>
      <c r="P14" s="554"/>
      <c r="Q14" s="554"/>
      <c r="R14" s="554"/>
      <c r="S14" s="554"/>
      <c r="T14" s="554"/>
      <c r="U14" s="554"/>
      <c r="V14" s="554"/>
    </row>
    <row r="15" spans="1:22" s="508" customFormat="1" x14ac:dyDescent="0.25">
      <c r="A15" s="503" t="s">
        <v>17</v>
      </c>
      <c r="B15" s="557"/>
      <c r="C15" s="715">
        <v>357.65499999999997</v>
      </c>
      <c r="D15" s="716">
        <v>390.77292006124861</v>
      </c>
      <c r="E15" s="716">
        <v>421.88997855382331</v>
      </c>
      <c r="F15" s="717">
        <v>479.08</v>
      </c>
      <c r="G15" s="594"/>
      <c r="H15" s="594"/>
      <c r="I15" s="714">
        <v>334.52383070761198</v>
      </c>
      <c r="J15" s="594"/>
      <c r="K15" s="514"/>
      <c r="L15" s="514"/>
      <c r="M15" s="514"/>
      <c r="N15" s="514"/>
      <c r="O15" s="514"/>
      <c r="P15" s="554"/>
      <c r="Q15" s="554"/>
      <c r="R15" s="554"/>
      <c r="S15" s="554"/>
      <c r="T15" s="554"/>
      <c r="U15" s="554"/>
      <c r="V15" s="554"/>
    </row>
    <row r="16" spans="1:22" s="508" customFormat="1" x14ac:dyDescent="0.25">
      <c r="A16" s="504" t="s">
        <v>18</v>
      </c>
      <c r="B16" s="557"/>
      <c r="C16" s="718">
        <v>3825.4210000000003</v>
      </c>
      <c r="D16" s="719">
        <v>3884.640261546047</v>
      </c>
      <c r="E16" s="719">
        <v>4122.2981602316177</v>
      </c>
      <c r="F16" s="720">
        <f>SUM(F11:F15)</f>
        <v>4524.0260000000007</v>
      </c>
      <c r="G16" s="594"/>
      <c r="H16" s="594"/>
      <c r="I16" s="721">
        <v>3606.4304683852033</v>
      </c>
      <c r="J16" s="594"/>
      <c r="K16" s="514"/>
      <c r="L16" s="514"/>
      <c r="M16" s="514"/>
      <c r="N16" s="514"/>
      <c r="O16" s="514"/>
      <c r="P16" s="554"/>
      <c r="Q16" s="554"/>
      <c r="R16" s="554"/>
      <c r="S16" s="554"/>
      <c r="T16" s="554"/>
      <c r="U16" s="554"/>
      <c r="V16" s="554"/>
    </row>
    <row r="17" spans="1:22" s="508" customFormat="1" x14ac:dyDescent="0.25">
      <c r="A17" s="503"/>
      <c r="B17" s="557"/>
      <c r="C17" s="715"/>
      <c r="D17" s="716"/>
      <c r="E17" s="716"/>
      <c r="F17" s="717"/>
      <c r="G17" s="594"/>
      <c r="H17" s="594"/>
      <c r="I17" s="714"/>
      <c r="J17" s="594"/>
      <c r="K17" s="514"/>
      <c r="L17" s="514"/>
      <c r="M17" s="514"/>
      <c r="N17" s="514"/>
      <c r="O17" s="514"/>
      <c r="P17" s="554"/>
      <c r="Q17" s="554"/>
      <c r="R17" s="554"/>
      <c r="S17" s="554"/>
      <c r="T17" s="554"/>
      <c r="U17" s="554"/>
      <c r="V17" s="554"/>
    </row>
    <row r="18" spans="1:22" s="508" customFormat="1" x14ac:dyDescent="0.25">
      <c r="A18" s="505" t="s">
        <v>19</v>
      </c>
      <c r="B18" s="557"/>
      <c r="C18" s="718">
        <v>10430.704000000002</v>
      </c>
      <c r="D18" s="719">
        <v>11282.490599477498</v>
      </c>
      <c r="E18" s="719">
        <v>11444.864862866258</v>
      </c>
      <c r="F18" s="720">
        <f>SUM(F16+F9)</f>
        <v>11798.222000000002</v>
      </c>
      <c r="G18" s="594"/>
      <c r="H18" s="594"/>
      <c r="I18" s="721">
        <v>9585.1301940117846</v>
      </c>
      <c r="J18" s="594"/>
      <c r="K18" s="514"/>
      <c r="L18" s="514"/>
      <c r="M18" s="514"/>
      <c r="N18" s="514"/>
      <c r="O18" s="514"/>
      <c r="P18" s="554"/>
      <c r="Q18" s="554"/>
      <c r="R18" s="554"/>
      <c r="S18" s="554"/>
      <c r="T18" s="554"/>
      <c r="U18" s="554"/>
      <c r="V18" s="554"/>
    </row>
    <row r="19" spans="1:22" s="508" customFormat="1" x14ac:dyDescent="0.25">
      <c r="A19" s="503"/>
      <c r="B19" s="557"/>
      <c r="C19" s="715"/>
      <c r="D19" s="716"/>
      <c r="E19" s="716"/>
      <c r="F19" s="717"/>
      <c r="G19" s="594"/>
      <c r="H19" s="594"/>
      <c r="I19" s="714"/>
      <c r="J19" s="594"/>
      <c r="K19" s="514"/>
      <c r="L19" s="514"/>
      <c r="M19" s="514"/>
      <c r="N19" s="514"/>
      <c r="O19" s="514"/>
      <c r="P19" s="554"/>
      <c r="Q19" s="554"/>
      <c r="R19" s="554"/>
      <c r="S19" s="554"/>
      <c r="T19" s="554"/>
      <c r="U19" s="554"/>
      <c r="V19" s="554"/>
    </row>
    <row r="20" spans="1:22" s="508" customFormat="1" x14ac:dyDescent="0.25">
      <c r="A20" s="503" t="s">
        <v>20</v>
      </c>
      <c r="B20" s="557"/>
      <c r="C20" s="715">
        <v>4308.6779999999999</v>
      </c>
      <c r="D20" s="716">
        <v>4352.2150788510289</v>
      </c>
      <c r="E20" s="716">
        <v>4299.0037237425176</v>
      </c>
      <c r="F20" s="717">
        <v>4334.8010000000004</v>
      </c>
      <c r="G20" s="594"/>
      <c r="H20" s="594"/>
      <c r="I20" s="714">
        <v>4144.8378366971328</v>
      </c>
      <c r="J20" s="594"/>
      <c r="K20" s="514"/>
      <c r="L20" s="514"/>
      <c r="M20" s="514"/>
      <c r="N20" s="514"/>
      <c r="O20" s="514"/>
      <c r="P20" s="554"/>
      <c r="Q20" s="554"/>
      <c r="R20" s="554"/>
      <c r="S20" s="554"/>
      <c r="T20" s="554"/>
      <c r="U20" s="554"/>
      <c r="V20" s="554"/>
    </row>
    <row r="21" spans="1:22" s="508" customFormat="1" x14ac:dyDescent="0.25">
      <c r="A21" s="503" t="s">
        <v>21</v>
      </c>
      <c r="B21" s="557"/>
      <c r="C21" s="715">
        <v>1813.1089999999999</v>
      </c>
      <c r="D21" s="716">
        <v>1724.1866181991709</v>
      </c>
      <c r="E21" s="716">
        <v>1772.5884305683253</v>
      </c>
      <c r="F21" s="717">
        <v>1796.443</v>
      </c>
      <c r="G21" s="594"/>
      <c r="H21" s="594"/>
      <c r="I21" s="714">
        <v>1298.3434578793781</v>
      </c>
      <c r="J21" s="594"/>
      <c r="K21" s="514"/>
      <c r="L21" s="514"/>
      <c r="M21" s="514"/>
      <c r="N21" s="514"/>
      <c r="O21" s="514"/>
      <c r="P21" s="554"/>
      <c r="Q21" s="554"/>
      <c r="R21" s="554"/>
      <c r="S21" s="554"/>
      <c r="T21" s="554"/>
      <c r="U21" s="554"/>
      <c r="V21" s="554"/>
    </row>
    <row r="22" spans="1:22" s="508" customFormat="1" x14ac:dyDescent="0.25">
      <c r="A22" s="503" t="s">
        <v>22</v>
      </c>
      <c r="B22" s="557"/>
      <c r="C22" s="715">
        <v>178.619</v>
      </c>
      <c r="D22" s="716">
        <v>209.79316954707423</v>
      </c>
      <c r="E22" s="716">
        <v>205.22502679887552</v>
      </c>
      <c r="F22" s="717">
        <v>202.86199999999999</v>
      </c>
      <c r="G22" s="594"/>
      <c r="H22" s="594"/>
      <c r="I22" s="714">
        <v>150.35599570942779</v>
      </c>
      <c r="J22" s="594"/>
      <c r="K22" s="514"/>
      <c r="L22" s="514"/>
      <c r="M22" s="514"/>
      <c r="N22" s="514"/>
      <c r="O22" s="514"/>
      <c r="P22" s="554"/>
      <c r="Q22" s="554"/>
      <c r="R22" s="554"/>
      <c r="S22" s="554"/>
      <c r="T22" s="554"/>
      <c r="U22" s="554"/>
      <c r="V22" s="554"/>
    </row>
    <row r="23" spans="1:22" s="508" customFormat="1" x14ac:dyDescent="0.25">
      <c r="A23" s="504" t="s">
        <v>23</v>
      </c>
      <c r="B23" s="557"/>
      <c r="C23" s="718">
        <v>6300.4059999999999</v>
      </c>
      <c r="D23" s="719">
        <v>6286.1948665972741</v>
      </c>
      <c r="E23" s="719">
        <v>6276.8171811097191</v>
      </c>
      <c r="F23" s="720">
        <v>6334.1060000000007</v>
      </c>
      <c r="G23" s="594"/>
      <c r="H23" s="594"/>
      <c r="I23" s="721">
        <v>5593.5372902859381</v>
      </c>
      <c r="J23" s="594"/>
      <c r="K23" s="514"/>
      <c r="L23" s="514"/>
      <c r="M23" s="514"/>
      <c r="N23" s="514"/>
      <c r="O23" s="514"/>
      <c r="P23" s="554"/>
      <c r="Q23" s="554"/>
      <c r="R23" s="554"/>
      <c r="S23" s="554"/>
      <c r="T23" s="554"/>
      <c r="U23" s="554"/>
      <c r="V23" s="554"/>
    </row>
    <row r="24" spans="1:22" s="508" customFormat="1" x14ac:dyDescent="0.25">
      <c r="A24" s="503"/>
      <c r="B24" s="557"/>
      <c r="C24" s="715"/>
      <c r="D24" s="716"/>
      <c r="E24" s="716"/>
      <c r="F24" s="717"/>
      <c r="G24" s="594"/>
      <c r="H24" s="594"/>
      <c r="I24" s="714"/>
      <c r="J24" s="594"/>
      <c r="K24" s="514"/>
      <c r="L24" s="514"/>
      <c r="M24" s="514"/>
      <c r="N24" s="514"/>
      <c r="O24" s="514"/>
      <c r="P24" s="554"/>
      <c r="Q24" s="554"/>
      <c r="R24" s="554"/>
      <c r="S24" s="554"/>
      <c r="T24" s="554"/>
      <c r="U24" s="554"/>
      <c r="V24" s="554"/>
    </row>
    <row r="25" spans="1:22" s="508" customFormat="1" x14ac:dyDescent="0.25">
      <c r="A25" s="503" t="s">
        <v>24</v>
      </c>
      <c r="B25" s="557"/>
      <c r="C25" s="715">
        <v>667.18799999999999</v>
      </c>
      <c r="D25" s="716">
        <v>700.50457909667693</v>
      </c>
      <c r="E25" s="716">
        <v>678.42789959329389</v>
      </c>
      <c r="F25" s="717">
        <v>898.47299999999996</v>
      </c>
      <c r="G25" s="594"/>
      <c r="H25" s="594"/>
      <c r="I25" s="714">
        <v>680.85275160288313</v>
      </c>
      <c r="J25" s="594"/>
      <c r="K25" s="514"/>
      <c r="L25" s="514"/>
      <c r="M25" s="514"/>
      <c r="N25" s="514"/>
      <c r="O25" s="514"/>
      <c r="P25" s="554"/>
      <c r="Q25" s="554"/>
      <c r="R25" s="554"/>
      <c r="S25" s="554"/>
      <c r="T25" s="554"/>
      <c r="U25" s="554"/>
      <c r="V25" s="554"/>
    </row>
    <row r="26" spans="1:22" s="508" customFormat="1" x14ac:dyDescent="0.25">
      <c r="A26" s="503" t="s">
        <v>25</v>
      </c>
      <c r="B26" s="557"/>
      <c r="C26" s="715">
        <v>565.98199999999997</v>
      </c>
      <c r="D26" s="716">
        <v>518.49983192573961</v>
      </c>
      <c r="E26" s="716">
        <v>536.63974682394257</v>
      </c>
      <c r="F26" s="717">
        <v>622.54100000000005</v>
      </c>
      <c r="G26" s="594"/>
      <c r="H26" s="594"/>
      <c r="I26" s="714">
        <v>536.81720972089943</v>
      </c>
      <c r="J26" s="594"/>
      <c r="K26" s="514"/>
      <c r="L26" s="514"/>
      <c r="M26" s="514"/>
      <c r="N26" s="514"/>
      <c r="O26" s="514"/>
      <c r="P26" s="554"/>
      <c r="Q26" s="554"/>
      <c r="R26" s="554"/>
      <c r="S26" s="554"/>
      <c r="T26" s="554"/>
      <c r="U26" s="554"/>
      <c r="V26" s="554"/>
    </row>
    <row r="27" spans="1:22" s="508" customFormat="1" x14ac:dyDescent="0.25">
      <c r="A27" s="504" t="s">
        <v>26</v>
      </c>
      <c r="B27" s="557"/>
      <c r="C27" s="718">
        <v>1233.17</v>
      </c>
      <c r="D27" s="719">
        <v>1219.0044110224167</v>
      </c>
      <c r="E27" s="719">
        <v>1215.0676464172366</v>
      </c>
      <c r="F27" s="720">
        <v>1521.0140000000001</v>
      </c>
      <c r="G27" s="594"/>
      <c r="H27" s="594"/>
      <c r="I27" s="721">
        <v>1217.6699613237824</v>
      </c>
      <c r="J27" s="594"/>
      <c r="K27" s="514"/>
      <c r="L27" s="514"/>
      <c r="M27" s="514"/>
      <c r="N27" s="514"/>
      <c r="O27" s="514"/>
      <c r="P27" s="554"/>
      <c r="Q27" s="554"/>
      <c r="R27" s="554"/>
      <c r="S27" s="554"/>
      <c r="T27" s="554"/>
      <c r="U27" s="554"/>
      <c r="V27" s="554"/>
    </row>
    <row r="28" spans="1:22" s="508" customFormat="1" x14ac:dyDescent="0.25">
      <c r="A28" s="503"/>
      <c r="B28" s="557"/>
      <c r="C28" s="715"/>
      <c r="D28" s="716"/>
      <c r="E28" s="716"/>
      <c r="F28" s="717"/>
      <c r="G28" s="594"/>
      <c r="H28" s="594"/>
      <c r="I28" s="714"/>
      <c r="J28" s="594"/>
      <c r="K28" s="514"/>
      <c r="L28" s="514"/>
      <c r="M28" s="514"/>
      <c r="N28" s="514"/>
      <c r="O28" s="514"/>
      <c r="P28" s="554"/>
      <c r="Q28" s="554"/>
      <c r="R28" s="554"/>
      <c r="S28" s="554"/>
      <c r="T28" s="554"/>
      <c r="U28" s="554"/>
      <c r="V28" s="554"/>
    </row>
    <row r="29" spans="1:22" s="508" customFormat="1" x14ac:dyDescent="0.25">
      <c r="A29" s="504" t="s">
        <v>27</v>
      </c>
      <c r="B29" s="557"/>
      <c r="C29" s="718">
        <v>668.68600000000004</v>
      </c>
      <c r="D29" s="719">
        <v>594.74537869800577</v>
      </c>
      <c r="E29" s="719">
        <v>635.80961097409977</v>
      </c>
      <c r="F29" s="720">
        <v>608.65599999999995</v>
      </c>
      <c r="G29" s="594"/>
      <c r="H29" s="594"/>
      <c r="I29" s="721">
        <v>637.78274786832219</v>
      </c>
      <c r="J29" s="594"/>
      <c r="K29" s="514"/>
      <c r="L29" s="514"/>
      <c r="M29" s="514"/>
      <c r="N29" s="514"/>
      <c r="O29" s="514"/>
      <c r="P29" s="554"/>
      <c r="Q29" s="554"/>
      <c r="R29" s="554"/>
      <c r="S29" s="554"/>
      <c r="T29" s="554"/>
      <c r="U29" s="554"/>
      <c r="V29" s="554"/>
    </row>
    <row r="30" spans="1:22" s="508" customFormat="1" x14ac:dyDescent="0.25">
      <c r="A30" s="503"/>
      <c r="B30" s="557"/>
      <c r="C30" s="715"/>
      <c r="D30" s="716"/>
      <c r="E30" s="716"/>
      <c r="F30" s="717"/>
      <c r="G30" s="594"/>
      <c r="H30" s="594"/>
      <c r="I30" s="714"/>
      <c r="J30" s="594"/>
      <c r="K30" s="514"/>
      <c r="L30" s="514"/>
      <c r="M30" s="514"/>
      <c r="N30" s="514"/>
      <c r="O30" s="514"/>
      <c r="P30" s="554"/>
      <c r="Q30" s="554"/>
      <c r="R30" s="554"/>
      <c r="S30" s="554"/>
      <c r="T30" s="554"/>
      <c r="U30" s="554"/>
      <c r="V30" s="554"/>
    </row>
    <row r="31" spans="1:22" s="508" customFormat="1" x14ac:dyDescent="0.25">
      <c r="A31" s="503" t="s">
        <v>28</v>
      </c>
      <c r="B31" s="557"/>
      <c r="C31" s="715">
        <v>135.33799999999999</v>
      </c>
      <c r="D31" s="716">
        <v>1094.0097330099998</v>
      </c>
      <c r="E31" s="716">
        <v>1094.0097330099998</v>
      </c>
      <c r="F31" s="717">
        <v>1094.01</v>
      </c>
      <c r="G31" s="594"/>
      <c r="H31" s="594"/>
      <c r="I31" s="714">
        <v>135.33754500000001</v>
      </c>
      <c r="J31" s="594"/>
      <c r="K31" s="514"/>
      <c r="L31" s="514"/>
      <c r="M31" s="514"/>
      <c r="N31" s="514"/>
      <c r="O31" s="514"/>
      <c r="P31" s="554"/>
      <c r="Q31" s="554"/>
      <c r="R31" s="554"/>
      <c r="S31" s="554"/>
      <c r="T31" s="554"/>
      <c r="U31" s="554"/>
      <c r="V31" s="554"/>
    </row>
    <row r="32" spans="1:22" s="508" customFormat="1" x14ac:dyDescent="0.25">
      <c r="A32" s="503" t="s">
        <v>29</v>
      </c>
      <c r="B32" s="557"/>
      <c r="C32" s="715">
        <v>-3.2749999999999999</v>
      </c>
      <c r="D32" s="716">
        <v>-26.506118999999998</v>
      </c>
      <c r="E32" s="716">
        <v>-26.506118999999998</v>
      </c>
      <c r="F32" s="717">
        <v>-26.506</v>
      </c>
      <c r="G32" s="594"/>
      <c r="H32" s="594"/>
      <c r="I32" s="714">
        <v>-3.2750400000000002</v>
      </c>
      <c r="J32" s="594"/>
      <c r="K32" s="514"/>
      <c r="L32" s="514"/>
      <c r="M32" s="514"/>
      <c r="N32" s="514"/>
      <c r="O32" s="514"/>
      <c r="P32" s="554"/>
      <c r="Q32" s="554"/>
      <c r="R32" s="554"/>
      <c r="S32" s="554"/>
      <c r="T32" s="554"/>
      <c r="U32" s="554"/>
      <c r="V32" s="554"/>
    </row>
    <row r="33" spans="1:22" s="508" customFormat="1" x14ac:dyDescent="0.25">
      <c r="A33" s="503" t="s">
        <v>30</v>
      </c>
      <c r="B33" s="557"/>
      <c r="C33" s="715">
        <v>277.12900000000002</v>
      </c>
      <c r="D33" s="716">
        <v>293.48296769335724</v>
      </c>
      <c r="E33" s="716">
        <v>296.57676391775078</v>
      </c>
      <c r="F33" s="717">
        <v>296.57</v>
      </c>
      <c r="G33" s="594"/>
      <c r="H33" s="594"/>
      <c r="I33" s="714">
        <v>267.26467914320091</v>
      </c>
      <c r="J33" s="594"/>
      <c r="K33" s="514"/>
      <c r="L33" s="514"/>
      <c r="M33" s="514"/>
      <c r="N33" s="514"/>
      <c r="O33" s="514"/>
      <c r="P33" s="554"/>
      <c r="Q33" s="554"/>
      <c r="R33" s="554"/>
      <c r="S33" s="554"/>
      <c r="T33" s="554"/>
      <c r="U33" s="554"/>
      <c r="V33" s="554"/>
    </row>
    <row r="34" spans="1:22" s="508" customFormat="1" x14ac:dyDescent="0.25">
      <c r="A34" s="503" t="s">
        <v>31</v>
      </c>
      <c r="B34" s="557"/>
      <c r="C34" s="715">
        <v>1126.415</v>
      </c>
      <c r="D34" s="716">
        <v>1124.1851263116023</v>
      </c>
      <c r="E34" s="716">
        <v>1156.2528743687642</v>
      </c>
      <c r="F34" s="717">
        <v>1152.989</v>
      </c>
      <c r="G34" s="594"/>
      <c r="H34" s="594"/>
      <c r="I34" s="714">
        <v>1066.7854739732213</v>
      </c>
      <c r="J34" s="594"/>
      <c r="K34" s="514"/>
      <c r="L34" s="514"/>
      <c r="M34" s="514"/>
      <c r="N34" s="514"/>
      <c r="O34" s="514"/>
      <c r="P34" s="554"/>
      <c r="Q34" s="554"/>
      <c r="R34" s="554"/>
      <c r="S34" s="554"/>
      <c r="T34" s="554"/>
      <c r="U34" s="554"/>
      <c r="V34" s="554"/>
    </row>
    <row r="35" spans="1:22" s="508" customFormat="1" x14ac:dyDescent="0.25">
      <c r="A35" s="503" t="s">
        <v>32</v>
      </c>
      <c r="B35" s="557"/>
      <c r="C35" s="715">
        <v>692.83600000000001</v>
      </c>
      <c r="D35" s="716">
        <v>697.37423514484135</v>
      </c>
      <c r="E35" s="716">
        <v>796.8371720686888</v>
      </c>
      <c r="F35" s="717">
        <v>817.38300000000004</v>
      </c>
      <c r="G35" s="594"/>
      <c r="H35" s="594"/>
      <c r="I35" s="714">
        <v>670.02753641732136</v>
      </c>
      <c r="J35" s="594"/>
      <c r="K35" s="514"/>
      <c r="L35" s="514"/>
      <c r="M35" s="514"/>
      <c r="N35" s="514"/>
      <c r="O35" s="514"/>
      <c r="P35" s="554"/>
      <c r="Q35" s="554"/>
      <c r="R35" s="554"/>
      <c r="S35" s="554"/>
      <c r="T35" s="554"/>
      <c r="U35" s="554"/>
      <c r="V35" s="554"/>
    </row>
    <row r="36" spans="1:22" s="508" customFormat="1" x14ac:dyDescent="0.25">
      <c r="A36" s="504" t="s">
        <v>33</v>
      </c>
      <c r="B36" s="557"/>
      <c r="C36" s="718">
        <v>2228.4430000000002</v>
      </c>
      <c r="D36" s="719">
        <v>3182.5459431598006</v>
      </c>
      <c r="E36" s="719">
        <v>3317.1704243652034</v>
      </c>
      <c r="F36" s="720">
        <v>3334.4459999999999</v>
      </c>
      <c r="G36" s="594"/>
      <c r="H36" s="594"/>
      <c r="I36" s="721">
        <v>2136.1401945337434</v>
      </c>
      <c r="J36" s="594"/>
      <c r="K36" s="514"/>
      <c r="L36" s="514"/>
      <c r="M36" s="514"/>
      <c r="N36" s="514"/>
      <c r="O36" s="514"/>
      <c r="P36" s="554"/>
      <c r="Q36" s="554"/>
      <c r="R36" s="554"/>
      <c r="S36" s="554"/>
      <c r="T36" s="554"/>
      <c r="U36" s="554"/>
      <c r="V36" s="554"/>
    </row>
    <row r="37" spans="1:22" s="508" customFormat="1" x14ac:dyDescent="0.25">
      <c r="A37" s="550" t="s">
        <v>34</v>
      </c>
      <c r="B37" s="557"/>
      <c r="C37" s="722">
        <v>10430.705000000002</v>
      </c>
      <c r="D37" s="723">
        <v>11282.490599477498</v>
      </c>
      <c r="E37" s="723">
        <v>11444.86486286626</v>
      </c>
      <c r="F37" s="724">
        <v>11798.222000000002</v>
      </c>
      <c r="G37" s="594"/>
      <c r="H37" s="594"/>
      <c r="I37" s="725">
        <v>9585.1301940117864</v>
      </c>
      <c r="J37" s="594"/>
      <c r="K37" s="514"/>
      <c r="L37" s="514"/>
      <c r="M37" s="514"/>
      <c r="N37" s="514"/>
      <c r="O37" s="514"/>
      <c r="P37" s="554"/>
      <c r="Q37" s="554"/>
      <c r="R37" s="554"/>
      <c r="S37" s="554"/>
      <c r="T37" s="554"/>
      <c r="U37" s="554"/>
      <c r="V37" s="554"/>
    </row>
    <row r="38" spans="1:22" x14ac:dyDescent="0.25">
      <c r="A38" s="514"/>
      <c r="B38" s="557"/>
      <c r="C38" s="514"/>
      <c r="D38" s="514"/>
      <c r="E38" s="514"/>
      <c r="F38" s="514"/>
      <c r="G38" s="514"/>
      <c r="H38" s="558"/>
      <c r="I38" s="514"/>
      <c r="J38" s="514"/>
      <c r="K38" s="514"/>
      <c r="L38" s="514"/>
      <c r="M38" s="514"/>
      <c r="N38" s="514"/>
      <c r="O38" s="514"/>
    </row>
    <row r="39" spans="1:22" x14ac:dyDescent="0.25">
      <c r="A39" s="515"/>
      <c r="C39" s="552"/>
      <c r="D39" s="552"/>
      <c r="E39" s="552"/>
      <c r="F39" s="552"/>
      <c r="G39" s="552"/>
      <c r="I39" s="515"/>
      <c r="L39" s="515"/>
      <c r="M39" s="515"/>
      <c r="N39" s="515"/>
      <c r="O39" s="515"/>
    </row>
    <row r="40" spans="1:22" x14ac:dyDescent="0.25">
      <c r="A40" s="516" t="s">
        <v>35</v>
      </c>
      <c r="B40" s="555"/>
      <c r="C40" s="510" t="s">
        <v>3</v>
      </c>
      <c r="D40" s="511" t="s">
        <v>4</v>
      </c>
      <c r="E40" s="511" t="s">
        <v>5</v>
      </c>
      <c r="F40" s="758" t="s">
        <v>6</v>
      </c>
      <c r="G40" s="517">
        <v>2015</v>
      </c>
      <c r="H40" s="556"/>
      <c r="I40" s="512">
        <v>2014</v>
      </c>
      <c r="J40" s="559"/>
      <c r="K40" s="555"/>
      <c r="L40" s="518" t="s">
        <v>36</v>
      </c>
      <c r="M40" s="519" t="s">
        <v>37</v>
      </c>
      <c r="N40" s="519" t="s">
        <v>38</v>
      </c>
      <c r="O40" s="519" t="s">
        <v>39</v>
      </c>
    </row>
    <row r="41" spans="1:22" x14ac:dyDescent="0.25">
      <c r="A41" s="520"/>
      <c r="B41" s="560"/>
      <c r="C41" s="521"/>
      <c r="D41" s="522"/>
      <c r="E41" s="522"/>
      <c r="F41" s="759"/>
      <c r="G41" s="523"/>
      <c r="I41" s="524"/>
      <c r="J41" s="506"/>
      <c r="K41" s="561"/>
      <c r="L41" s="521"/>
      <c r="M41" s="522"/>
      <c r="N41" s="522"/>
      <c r="O41" s="665"/>
    </row>
    <row r="42" spans="1:22" x14ac:dyDescent="0.25">
      <c r="A42" s="525" t="s">
        <v>40</v>
      </c>
      <c r="B42" s="560"/>
      <c r="C42" s="562">
        <v>3200.3159282603328</v>
      </c>
      <c r="D42" s="563">
        <v>3205.2466277227804</v>
      </c>
      <c r="E42" s="563">
        <v>3169.8497489415504</v>
      </c>
      <c r="F42" s="760">
        <v>2689.277150640462</v>
      </c>
      <c r="G42" s="564">
        <f>SUM(C42:F42)</f>
        <v>12264.689455565125</v>
      </c>
      <c r="I42" s="565">
        <v>12322.079096542599</v>
      </c>
      <c r="J42" s="566"/>
      <c r="K42" s="561"/>
      <c r="L42" s="562">
        <v>3200.3159282603328</v>
      </c>
      <c r="M42" s="563">
        <v>6405.5625559831133</v>
      </c>
      <c r="N42" s="563">
        <v>9575.4123049246627</v>
      </c>
      <c r="O42" s="666">
        <v>12264.689455565125</v>
      </c>
      <c r="S42" s="784"/>
    </row>
    <row r="43" spans="1:22" x14ac:dyDescent="0.25">
      <c r="A43" s="525" t="s">
        <v>41</v>
      </c>
      <c r="B43" s="560"/>
      <c r="C43" s="562">
        <v>2797.8616527741606</v>
      </c>
      <c r="D43" s="563">
        <v>2816.1641028076865</v>
      </c>
      <c r="E43" s="563">
        <v>2776.2783442887589</v>
      </c>
      <c r="F43" s="760">
        <v>2280.0237209994089</v>
      </c>
      <c r="G43" s="564">
        <f>SUM(C43:F43)</f>
        <v>10670.327820870014</v>
      </c>
      <c r="I43" s="565">
        <v>10740.41165226826</v>
      </c>
      <c r="J43" s="566"/>
      <c r="K43" s="561"/>
      <c r="L43" s="562">
        <v>2797.8616527741606</v>
      </c>
      <c r="M43" s="563">
        <v>5614.0257555818471</v>
      </c>
      <c r="N43" s="563">
        <v>8390.3040998706056</v>
      </c>
      <c r="O43" s="666">
        <v>10670.327820870014</v>
      </c>
      <c r="S43" s="784"/>
    </row>
    <row r="44" spans="1:22" x14ac:dyDescent="0.25">
      <c r="A44" s="526" t="s">
        <v>42</v>
      </c>
      <c r="B44" s="560"/>
      <c r="C44" s="567">
        <v>402.45427548617226</v>
      </c>
      <c r="D44" s="568">
        <v>389.08252491509393</v>
      </c>
      <c r="E44" s="568">
        <v>393.57140465279144</v>
      </c>
      <c r="F44" s="761">
        <v>409.25342964105312</v>
      </c>
      <c r="G44" s="569">
        <f>SUM(C44:F44)</f>
        <v>1594.3616346951108</v>
      </c>
      <c r="I44" s="570">
        <v>1581.6674442743385</v>
      </c>
      <c r="J44" s="571"/>
      <c r="K44" s="561"/>
      <c r="L44" s="567">
        <v>402.45427548617226</v>
      </c>
      <c r="M44" s="568">
        <v>791.53680040126619</v>
      </c>
      <c r="N44" s="568">
        <v>1185.1082050540572</v>
      </c>
      <c r="O44" s="569">
        <v>1594.3616346951112</v>
      </c>
      <c r="S44" s="784"/>
    </row>
    <row r="45" spans="1:22" x14ac:dyDescent="0.25">
      <c r="A45" s="527" t="s">
        <v>43</v>
      </c>
      <c r="B45" s="560"/>
      <c r="C45" s="572">
        <v>0.1257545456472928</v>
      </c>
      <c r="D45" s="573">
        <v>0.1213892627012992</v>
      </c>
      <c r="E45" s="573">
        <v>0.12416090219550927</v>
      </c>
      <c r="F45" s="762">
        <v>0.12999608677182337</v>
      </c>
      <c r="G45" s="574">
        <f>G44/G42</f>
        <v>0.12999608677182334</v>
      </c>
      <c r="I45" s="575">
        <v>0.12836043592011451</v>
      </c>
      <c r="J45" s="576"/>
      <c r="K45" s="561"/>
      <c r="L45" s="572">
        <v>0.1257545456472928</v>
      </c>
      <c r="M45" s="573">
        <v>0.12357022407999615</v>
      </c>
      <c r="N45" s="573">
        <v>0.12376576248779936</v>
      </c>
      <c r="O45" s="667">
        <v>0.12999608677182337</v>
      </c>
      <c r="S45" s="784"/>
    </row>
    <row r="46" spans="1:22" x14ac:dyDescent="0.25">
      <c r="A46" s="527"/>
      <c r="B46" s="560"/>
      <c r="C46" s="572"/>
      <c r="D46" s="573"/>
      <c r="E46" s="573"/>
      <c r="F46" s="762"/>
      <c r="G46" s="574"/>
      <c r="H46" s="577"/>
      <c r="I46" s="575"/>
      <c r="J46" s="576"/>
      <c r="K46" s="561"/>
      <c r="L46" s="572"/>
      <c r="M46" s="573"/>
      <c r="N46" s="573"/>
      <c r="O46" s="667"/>
      <c r="S46" s="784"/>
    </row>
    <row r="47" spans="1:22" x14ac:dyDescent="0.25">
      <c r="A47" s="525" t="s">
        <v>44</v>
      </c>
      <c r="B47" s="560"/>
      <c r="C47" s="732">
        <v>-113.35516472185658</v>
      </c>
      <c r="D47" s="782">
        <v>-131.36468852633004</v>
      </c>
      <c r="E47" s="763">
        <v>-128.35083131210206</v>
      </c>
      <c r="F47" s="763">
        <v>-178.87481522786976</v>
      </c>
      <c r="G47" s="564">
        <f t="shared" ref="G47:G49" si="0">SUM(C47:F47)</f>
        <v>-551.94549978815849</v>
      </c>
      <c r="H47" s="726"/>
      <c r="I47" s="729">
        <v>-439.58930058589783</v>
      </c>
      <c r="J47" s="730"/>
      <c r="K47" s="726"/>
      <c r="L47" s="727">
        <v>-113.35516472185658</v>
      </c>
      <c r="M47" s="728">
        <v>-244.71985324818664</v>
      </c>
      <c r="N47" s="728">
        <v>-373.07068456028867</v>
      </c>
      <c r="O47" s="731">
        <v>-551.94549978815849</v>
      </c>
      <c r="S47" s="784"/>
    </row>
    <row r="48" spans="1:22" x14ac:dyDescent="0.25">
      <c r="A48" s="525" t="s">
        <v>45</v>
      </c>
      <c r="B48" s="578"/>
      <c r="C48" s="732">
        <v>-76.461682155938846</v>
      </c>
      <c r="D48" s="782">
        <v>-99.376075389417466</v>
      </c>
      <c r="E48" s="763">
        <v>-98.16242671689028</v>
      </c>
      <c r="F48" s="763">
        <v>-69.662047962004635</v>
      </c>
      <c r="G48" s="564">
        <f t="shared" si="0"/>
        <v>-343.66223222425123</v>
      </c>
      <c r="H48" s="726"/>
      <c r="I48" s="729">
        <v>-272.56599050791516</v>
      </c>
      <c r="J48" s="730"/>
      <c r="K48" s="726"/>
      <c r="L48" s="727">
        <v>-76.461682155938846</v>
      </c>
      <c r="M48" s="728">
        <v>-175.83775754535631</v>
      </c>
      <c r="N48" s="728">
        <v>-274.00018426224659</v>
      </c>
      <c r="O48" s="731">
        <v>-343.66223222425123</v>
      </c>
      <c r="S48" s="784"/>
    </row>
    <row r="49" spans="1:19" x14ac:dyDescent="0.25">
      <c r="A49" s="525" t="s">
        <v>226</v>
      </c>
      <c r="B49" s="578"/>
      <c r="C49" s="727">
        <v>7.6061046912027113</v>
      </c>
      <c r="D49" s="728">
        <v>7.510780035384613</v>
      </c>
      <c r="E49" s="728">
        <v>96.608149962789483</v>
      </c>
      <c r="F49" s="764">
        <v>8.8889985373445057</v>
      </c>
      <c r="G49" s="564">
        <f t="shared" si="0"/>
        <v>120.61403322672132</v>
      </c>
      <c r="H49" s="726"/>
      <c r="I49" s="729">
        <v>55.719244066939076</v>
      </c>
      <c r="J49" s="730"/>
      <c r="K49" s="726"/>
      <c r="L49" s="727">
        <v>7.6061046912027113</v>
      </c>
      <c r="M49" s="728">
        <v>15.11688472658733</v>
      </c>
      <c r="N49" s="728">
        <v>111.72503468937681</v>
      </c>
      <c r="O49" s="731">
        <v>120.61403322672132</v>
      </c>
      <c r="S49" s="784"/>
    </row>
    <row r="50" spans="1:19" x14ac:dyDescent="0.25">
      <c r="A50" s="526" t="s">
        <v>47</v>
      </c>
      <c r="B50" s="560"/>
      <c r="C50" s="579">
        <v>220.24353329957955</v>
      </c>
      <c r="D50" s="580">
        <v>165.85254103473105</v>
      </c>
      <c r="E50" s="580">
        <v>263.66629658658906</v>
      </c>
      <c r="F50" s="765">
        <v>169.60556498852321</v>
      </c>
      <c r="G50" s="569">
        <f>SUM(C50:F50)</f>
        <v>819.36793590942284</v>
      </c>
      <c r="I50" s="582">
        <v>925.23139724746454</v>
      </c>
      <c r="J50" s="583"/>
      <c r="K50" s="561"/>
      <c r="L50" s="579">
        <v>220.24353329957955</v>
      </c>
      <c r="M50" s="580">
        <v>386.09607433431057</v>
      </c>
      <c r="N50" s="580">
        <v>649.76237092089877</v>
      </c>
      <c r="O50" s="581">
        <v>819.36793590942273</v>
      </c>
      <c r="S50" s="784"/>
    </row>
    <row r="51" spans="1:19" x14ac:dyDescent="0.25">
      <c r="A51" s="527" t="s">
        <v>48</v>
      </c>
      <c r="B51" s="560"/>
      <c r="C51" s="572">
        <v>6.8819309792112385E-2</v>
      </c>
      <c r="D51" s="573">
        <v>5.1744080970319489E-2</v>
      </c>
      <c r="E51" s="573">
        <v>5.6000000000000001E-2</v>
      </c>
      <c r="F51" s="762"/>
      <c r="G51" s="574">
        <f>G50/G42</f>
        <v>6.6807067466158568E-2</v>
      </c>
      <c r="I51" s="575">
        <v>7.5087279508461474E-2</v>
      </c>
      <c r="J51" s="576"/>
      <c r="K51" s="561"/>
      <c r="L51" s="572">
        <v>6.8819309792112385E-2</v>
      </c>
      <c r="M51" s="573">
        <v>6.0275123528951827E-2</v>
      </c>
      <c r="N51" s="573">
        <v>6.785737785794603E-2</v>
      </c>
      <c r="O51" s="667">
        <v>6.6807067466158554E-2</v>
      </c>
      <c r="S51" s="784"/>
    </row>
    <row r="52" spans="1:19" x14ac:dyDescent="0.25">
      <c r="A52" s="527"/>
      <c r="B52" s="560"/>
      <c r="C52" s="572"/>
      <c r="D52" s="573"/>
      <c r="E52" s="573"/>
      <c r="F52" s="762"/>
      <c r="G52" s="574"/>
      <c r="I52" s="575"/>
      <c r="J52" s="576"/>
      <c r="K52" s="561"/>
      <c r="L52" s="572"/>
      <c r="M52" s="573"/>
      <c r="N52" s="573"/>
      <c r="O52" s="667"/>
      <c r="S52" s="784"/>
    </row>
    <row r="53" spans="1:19" x14ac:dyDescent="0.25">
      <c r="A53" s="525" t="s">
        <v>49</v>
      </c>
      <c r="B53" s="560"/>
      <c r="C53" s="727">
        <v>-4.6291598678318859</v>
      </c>
      <c r="D53" s="728">
        <v>-8.2637094082483564</v>
      </c>
      <c r="E53" s="728">
        <v>-16.850018601213105</v>
      </c>
      <c r="F53" s="764">
        <v>-39.459011168237467</v>
      </c>
      <c r="G53" s="564">
        <f t="shared" ref="G53:G55" si="1">SUM(C53:F53)</f>
        <v>-69.201899045530809</v>
      </c>
      <c r="H53" s="726"/>
      <c r="I53" s="729">
        <v>-67.796318007127397</v>
      </c>
      <c r="J53" s="730"/>
      <c r="K53" s="726"/>
      <c r="L53" s="727">
        <v>-4.6291598678318859</v>
      </c>
      <c r="M53" s="728">
        <v>-12.892869276080241</v>
      </c>
      <c r="N53" s="728">
        <v>-29.742887877293345</v>
      </c>
      <c r="O53" s="731">
        <v>-69.201899045530809</v>
      </c>
      <c r="S53" s="784"/>
    </row>
    <row r="54" spans="1:19" x14ac:dyDescent="0.25">
      <c r="A54" s="525" t="s">
        <v>228</v>
      </c>
      <c r="B54" s="560"/>
      <c r="C54" s="562"/>
      <c r="D54" s="563"/>
      <c r="E54" s="563">
        <v>87.3</v>
      </c>
      <c r="F54" s="760"/>
      <c r="G54" s="564">
        <f t="shared" si="1"/>
        <v>87.3</v>
      </c>
      <c r="I54" s="565"/>
      <c r="J54" s="566"/>
      <c r="K54" s="561"/>
      <c r="L54" s="562"/>
      <c r="M54" s="563"/>
      <c r="N54" s="563"/>
      <c r="O54" s="666"/>
      <c r="S54" s="784"/>
    </row>
    <row r="55" spans="1:19" x14ac:dyDescent="0.25">
      <c r="A55" s="526" t="s">
        <v>203</v>
      </c>
      <c r="B55" s="560"/>
      <c r="C55" s="579">
        <v>274.12240364167138</v>
      </c>
      <c r="D55" s="580">
        <v>219.27147107487059</v>
      </c>
      <c r="E55" s="580">
        <v>312.71293419769415</v>
      </c>
      <c r="F55" s="765">
        <v>198.89196988882512</v>
      </c>
      <c r="G55" s="569">
        <f t="shared" si="1"/>
        <v>1004.9987788030612</v>
      </c>
      <c r="H55" s="590"/>
      <c r="I55" s="582">
        <v>1057.1083464153699</v>
      </c>
      <c r="J55" s="583"/>
      <c r="K55" s="561"/>
      <c r="L55" s="579">
        <v>274.12240364167138</v>
      </c>
      <c r="M55" s="580">
        <v>493.39387471654192</v>
      </c>
      <c r="N55" s="580">
        <v>806.10680891423567</v>
      </c>
      <c r="O55" s="581">
        <v>1004.9987788030616</v>
      </c>
      <c r="S55" s="784"/>
    </row>
    <row r="56" spans="1:19" x14ac:dyDescent="0.25">
      <c r="A56" s="527" t="s">
        <v>204</v>
      </c>
      <c r="B56" s="560"/>
      <c r="C56" s="572">
        <v>8.5654794647315402E-2</v>
      </c>
      <c r="D56" s="573">
        <v>6.8410171366643194E-2</v>
      </c>
      <c r="E56" s="573">
        <v>9.8652289214059011E-2</v>
      </c>
      <c r="F56" s="762">
        <v>8.194245622314078E-2</v>
      </c>
      <c r="G56" s="574">
        <f>G55/G42</f>
        <v>8.1942456223140753E-2</v>
      </c>
      <c r="I56" s="575">
        <v>8.5789771201191162E-2</v>
      </c>
      <c r="J56" s="576"/>
      <c r="K56" s="561"/>
      <c r="L56" s="572">
        <v>8.5654794647315402E-2</v>
      </c>
      <c r="M56" s="573">
        <v>7.7025845958788988E-2</v>
      </c>
      <c r="N56" s="573">
        <v>8.4185075612843593E-2</v>
      </c>
      <c r="O56" s="667">
        <v>8.194245622314078E-2</v>
      </c>
      <c r="S56" s="784"/>
    </row>
    <row r="57" spans="1:19" x14ac:dyDescent="0.25">
      <c r="A57" s="525"/>
      <c r="B57" s="560"/>
      <c r="C57" s="584"/>
      <c r="D57" s="585"/>
      <c r="E57" s="585"/>
      <c r="F57" s="766"/>
      <c r="G57" s="586"/>
      <c r="H57" s="587"/>
      <c r="I57" s="588"/>
      <c r="J57" s="589"/>
      <c r="K57" s="561"/>
      <c r="L57" s="584"/>
      <c r="M57" s="585"/>
      <c r="N57" s="585"/>
      <c r="O57" s="668"/>
      <c r="S57" s="784"/>
    </row>
    <row r="58" spans="1:19" x14ac:dyDescent="0.25">
      <c r="A58" s="525" t="s">
        <v>205</v>
      </c>
      <c r="B58" s="578"/>
      <c r="C58" s="727">
        <v>-58.50803020992371</v>
      </c>
      <c r="D58" s="728">
        <v>-61.682639448387896</v>
      </c>
      <c r="E58" s="728">
        <v>-65.896656212318646</v>
      </c>
      <c r="F58" s="764">
        <v>-68.745416068539356</v>
      </c>
      <c r="G58" s="564">
        <f t="shared" ref="G58" si="2">SUM(C58:F58)</f>
        <v>-254.83274193916961</v>
      </c>
      <c r="H58" s="726"/>
      <c r="I58" s="729">
        <v>-199.67326717503261</v>
      </c>
      <c r="J58" s="730"/>
      <c r="K58" s="726"/>
      <c r="L58" s="727">
        <v>-58.50803020992371</v>
      </c>
      <c r="M58" s="728">
        <v>-120.19066965831161</v>
      </c>
      <c r="N58" s="728">
        <v>-186.08732587063025</v>
      </c>
      <c r="O58" s="731">
        <v>-254.83274193916961</v>
      </c>
      <c r="S58" s="784"/>
    </row>
    <row r="59" spans="1:19" x14ac:dyDescent="0.25">
      <c r="A59" s="527"/>
      <c r="B59" s="560"/>
      <c r="C59" s="572"/>
      <c r="D59" s="573"/>
      <c r="E59" s="573"/>
      <c r="F59" s="762"/>
      <c r="G59" s="574"/>
      <c r="I59" s="575"/>
      <c r="J59" s="576"/>
      <c r="K59" s="561"/>
      <c r="L59" s="572"/>
      <c r="M59" s="573"/>
      <c r="N59" s="573"/>
      <c r="O59" s="667"/>
      <c r="S59" s="784"/>
    </row>
    <row r="60" spans="1:19" x14ac:dyDescent="0.25">
      <c r="A60" s="526" t="s">
        <v>50</v>
      </c>
      <c r="B60" s="560"/>
      <c r="C60" s="579">
        <v>215.61437343174768</v>
      </c>
      <c r="D60" s="580">
        <v>157.58883162648269</v>
      </c>
      <c r="E60" s="580">
        <v>246.81627798537551</v>
      </c>
      <c r="F60" s="765">
        <v>130.14655382028576</v>
      </c>
      <c r="G60" s="569">
        <f t="shared" ref="G60" si="3">SUM(C60:F60)</f>
        <v>750.16603686389158</v>
      </c>
      <c r="I60" s="582">
        <v>857.43507924033713</v>
      </c>
      <c r="J60" s="583"/>
      <c r="K60" s="561"/>
      <c r="L60" s="579">
        <v>215.61437343174768</v>
      </c>
      <c r="M60" s="580">
        <v>373.20320505823031</v>
      </c>
      <c r="N60" s="580">
        <v>620.01948304360542</v>
      </c>
      <c r="O60" s="581">
        <v>750.16603686389192</v>
      </c>
      <c r="S60" s="784"/>
    </row>
    <row r="61" spans="1:19" x14ac:dyDescent="0.25">
      <c r="A61" s="525" t="s">
        <v>51</v>
      </c>
      <c r="B61" s="560"/>
      <c r="C61" s="584">
        <v>6.7372840139865192E-2</v>
      </c>
      <c r="D61" s="585">
        <v>4.9165898893229393E-2</v>
      </c>
      <c r="E61" s="585">
        <v>7.7863715170660791E-2</v>
      </c>
      <c r="F61" s="766">
        <v>4.8394622989784017E-2</v>
      </c>
      <c r="G61" s="586">
        <f>G60/G42</f>
        <v>6.1164698835770553E-2</v>
      </c>
      <c r="I61" s="588">
        <v>6.9585260127158349E-2</v>
      </c>
      <c r="J61" s="589"/>
      <c r="K61" s="561"/>
      <c r="L61" s="584">
        <v>6.7372840139865192E-2</v>
      </c>
      <c r="M61" s="585">
        <v>5.8262362094901404E-2</v>
      </c>
      <c r="N61" s="585">
        <v>6.4751204783602648E-2</v>
      </c>
      <c r="O61" s="668">
        <v>6.1164698835770581E-2</v>
      </c>
      <c r="S61" s="784"/>
    </row>
    <row r="62" spans="1:19" x14ac:dyDescent="0.25">
      <c r="A62" s="525"/>
      <c r="B62" s="560"/>
      <c r="C62" s="584"/>
      <c r="D62" s="585"/>
      <c r="E62" s="585"/>
      <c r="F62" s="766"/>
      <c r="G62" s="586"/>
      <c r="I62" s="588"/>
      <c r="J62" s="589"/>
      <c r="K62" s="561"/>
      <c r="L62" s="584"/>
      <c r="M62" s="585"/>
      <c r="N62" s="585"/>
      <c r="O62" s="668"/>
      <c r="S62" s="784"/>
    </row>
    <row r="63" spans="1:19" x14ac:dyDescent="0.25">
      <c r="A63" s="525" t="s">
        <v>52</v>
      </c>
      <c r="B63" s="578"/>
      <c r="C63" s="727">
        <v>-57.808615704669961</v>
      </c>
      <c r="D63" s="728">
        <v>-17.380478494550744</v>
      </c>
      <c r="E63" s="728">
        <v>-40.007664226913334</v>
      </c>
      <c r="F63" s="764">
        <v>-60.24317932142975</v>
      </c>
      <c r="G63" s="564">
        <f t="shared" ref="G63:G65" si="4">SUM(C63:F63)</f>
        <v>-175.43993774756379</v>
      </c>
      <c r="H63" s="726"/>
      <c r="I63" s="729">
        <v>-157.14459901128942</v>
      </c>
      <c r="J63" s="730"/>
      <c r="K63" s="726"/>
      <c r="L63" s="727">
        <v>-57.808615704669961</v>
      </c>
      <c r="M63" s="728">
        <v>-75.189094199220705</v>
      </c>
      <c r="N63" s="728">
        <v>-115.19675842613404</v>
      </c>
      <c r="O63" s="731">
        <v>-175.43993774756379</v>
      </c>
      <c r="S63" s="784"/>
    </row>
    <row r="64" spans="1:19" x14ac:dyDescent="0.25">
      <c r="A64" s="525" t="s">
        <v>53</v>
      </c>
      <c r="B64" s="578"/>
      <c r="C64" s="727">
        <v>-89.449306033231437</v>
      </c>
      <c r="D64" s="728">
        <v>-85.179532698645829</v>
      </c>
      <c r="E64" s="728">
        <v>-79.364284782577641</v>
      </c>
      <c r="F64" s="764">
        <v>-83.832883949962252</v>
      </c>
      <c r="G64" s="564">
        <f t="shared" si="4"/>
        <v>-337.82600746441716</v>
      </c>
      <c r="H64" s="726"/>
      <c r="I64" s="729">
        <v>-374.3937676918901</v>
      </c>
      <c r="J64" s="730"/>
      <c r="K64" s="726"/>
      <c r="L64" s="727">
        <v>-89.449306033231437</v>
      </c>
      <c r="M64" s="728">
        <v>-174.62883873187727</v>
      </c>
      <c r="N64" s="728">
        <v>-253.99312351445491</v>
      </c>
      <c r="O64" s="731">
        <v>-337.82600746441716</v>
      </c>
      <c r="S64" s="784"/>
    </row>
    <row r="65" spans="1:19" x14ac:dyDescent="0.25">
      <c r="A65" s="526" t="s">
        <v>54</v>
      </c>
      <c r="B65" s="560"/>
      <c r="C65" s="579">
        <v>68.356451693846282</v>
      </c>
      <c r="D65" s="580">
        <v>55.028820433286114</v>
      </c>
      <c r="E65" s="580">
        <v>127.44432897588453</v>
      </c>
      <c r="F65" s="765">
        <v>-13.929509451106242</v>
      </c>
      <c r="G65" s="569">
        <f t="shared" si="4"/>
        <v>236.90009165191069</v>
      </c>
      <c r="I65" s="582">
        <v>325.89671253715761</v>
      </c>
      <c r="J65" s="583"/>
      <c r="K65" s="561"/>
      <c r="L65" s="579">
        <v>68.356451693846282</v>
      </c>
      <c r="M65" s="580">
        <v>123.38527212713237</v>
      </c>
      <c r="N65" s="580">
        <v>250.8296011030165</v>
      </c>
      <c r="O65" s="581">
        <v>236.90009165191094</v>
      </c>
      <c r="S65" s="784"/>
    </row>
    <row r="66" spans="1:19" x14ac:dyDescent="0.25">
      <c r="A66" s="525"/>
      <c r="B66" s="560"/>
      <c r="C66" s="562"/>
      <c r="D66" s="563"/>
      <c r="E66" s="563"/>
      <c r="F66" s="760"/>
      <c r="G66" s="564"/>
      <c r="I66" s="565"/>
      <c r="J66" s="566"/>
      <c r="K66" s="561"/>
      <c r="L66" s="562"/>
      <c r="M66" s="563"/>
      <c r="N66" s="563"/>
      <c r="O66" s="666"/>
      <c r="S66" s="784"/>
    </row>
    <row r="67" spans="1:19" x14ac:dyDescent="0.25">
      <c r="A67" s="525" t="s">
        <v>55</v>
      </c>
      <c r="B67" s="578"/>
      <c r="C67" s="727">
        <v>-21.209267196784001</v>
      </c>
      <c r="D67" s="728">
        <v>-32.628106051617735</v>
      </c>
      <c r="E67" s="728">
        <v>12.67570793561049</v>
      </c>
      <c r="F67" s="764">
        <v>-4.2231717821031864</v>
      </c>
      <c r="G67" s="564">
        <f t="shared" ref="G67:G68" si="5">SUM(C67:F67)</f>
        <v>-45.384837094894429</v>
      </c>
      <c r="I67" s="729">
        <v>-90.206679398357508</v>
      </c>
      <c r="J67" s="566"/>
      <c r="K67" s="561"/>
      <c r="L67" s="727">
        <v>-21.209267196784001</v>
      </c>
      <c r="M67" s="728">
        <v>-53.837373248401732</v>
      </c>
      <c r="N67" s="728">
        <v>-41.161665312791243</v>
      </c>
      <c r="O67" s="731">
        <v>-45.384837094894429</v>
      </c>
      <c r="S67" s="784"/>
    </row>
    <row r="68" spans="1:19" x14ac:dyDescent="0.25">
      <c r="A68" s="526" t="s">
        <v>56</v>
      </c>
      <c r="B68" s="560"/>
      <c r="C68" s="579">
        <v>47.147184497062284</v>
      </c>
      <c r="D68" s="580">
        <v>22.400714381668379</v>
      </c>
      <c r="E68" s="580">
        <v>140.12003691149502</v>
      </c>
      <c r="F68" s="765">
        <v>-18.152681233209428</v>
      </c>
      <c r="G68" s="569">
        <f t="shared" si="5"/>
        <v>191.51525455701625</v>
      </c>
      <c r="I68" s="582">
        <v>235.69003313880012</v>
      </c>
      <c r="J68" s="559"/>
      <c r="K68" s="561"/>
      <c r="L68" s="579">
        <v>47.147184497062284</v>
      </c>
      <c r="M68" s="580">
        <v>69.547898878730635</v>
      </c>
      <c r="N68" s="580">
        <v>209.66793579022527</v>
      </c>
      <c r="O68" s="581">
        <v>191.5152545570165</v>
      </c>
      <c r="S68" s="784"/>
    </row>
    <row r="69" spans="1:19" x14ac:dyDescent="0.25">
      <c r="A69" s="525"/>
      <c r="B69" s="560"/>
      <c r="C69" s="562"/>
      <c r="D69" s="563"/>
      <c r="E69" s="563"/>
      <c r="F69" s="760"/>
      <c r="G69" s="564"/>
      <c r="I69" s="565"/>
      <c r="J69" s="566"/>
      <c r="K69" s="561"/>
      <c r="L69" s="562"/>
      <c r="M69" s="563"/>
      <c r="N69" s="563"/>
      <c r="O69" s="666"/>
      <c r="S69" s="784"/>
    </row>
    <row r="70" spans="1:19" x14ac:dyDescent="0.25">
      <c r="A70" s="525" t="s">
        <v>27</v>
      </c>
      <c r="B70" s="578"/>
      <c r="C70" s="562">
        <v>4.9318316202763812</v>
      </c>
      <c r="D70" s="563">
        <v>27.895140729774745</v>
      </c>
      <c r="E70" s="728">
        <v>-37.506137684631398</v>
      </c>
      <c r="F70" s="764">
        <v>46.25967831295069</v>
      </c>
      <c r="G70" s="564">
        <f t="shared" ref="G70:G71" si="6">SUM(C70:F70)</f>
        <v>41.580512978370422</v>
      </c>
      <c r="I70" s="729">
        <v>-61.702057301943164</v>
      </c>
      <c r="J70" s="566"/>
      <c r="K70" s="561"/>
      <c r="L70" s="562">
        <v>4.9318316202763812</v>
      </c>
      <c r="M70" s="563">
        <v>32.826972350051129</v>
      </c>
      <c r="N70" s="563">
        <v>-4.6791653345802686</v>
      </c>
      <c r="O70" s="666">
        <v>41.580512978370422</v>
      </c>
      <c r="S70" s="784"/>
    </row>
    <row r="71" spans="1:19" x14ac:dyDescent="0.25">
      <c r="A71" s="526" t="s">
        <v>57</v>
      </c>
      <c r="B71" s="560"/>
      <c r="C71" s="579">
        <v>52.079016117338668</v>
      </c>
      <c r="D71" s="580">
        <v>50.295855111443124</v>
      </c>
      <c r="E71" s="580">
        <v>102.61389922686362</v>
      </c>
      <c r="F71" s="765">
        <v>28.106997079741262</v>
      </c>
      <c r="G71" s="569">
        <f t="shared" si="6"/>
        <v>233.09576753538667</v>
      </c>
      <c r="H71" s="590"/>
      <c r="I71" s="582">
        <v>173.98797583685695</v>
      </c>
      <c r="J71" s="559"/>
      <c r="K71" s="561"/>
      <c r="L71" s="579">
        <v>52.079016117338668</v>
      </c>
      <c r="M71" s="580">
        <v>102.37487122878176</v>
      </c>
      <c r="N71" s="580">
        <v>204.98877045564501</v>
      </c>
      <c r="O71" s="581">
        <v>233.09576753538693</v>
      </c>
    </row>
    <row r="72" spans="1:19" x14ac:dyDescent="0.25">
      <c r="A72" s="528" t="s">
        <v>58</v>
      </c>
      <c r="B72" s="560"/>
      <c r="C72" s="591">
        <v>1.627308593425288E-2</v>
      </c>
      <c r="D72" s="592">
        <v>1.5691727019201837E-2</v>
      </c>
      <c r="E72" s="592">
        <v>3.2371849568304488E-2</v>
      </c>
      <c r="F72" s="767">
        <v>1.0451506299024431E-2</v>
      </c>
      <c r="G72" s="593">
        <f>G71/G42</f>
        <v>1.9005435757659485E-2</v>
      </c>
      <c r="I72" s="588">
        <v>1.4120017772461428E-2</v>
      </c>
      <c r="J72" s="559"/>
      <c r="K72" s="561"/>
      <c r="L72" s="591">
        <v>1.627308593425288E-2</v>
      </c>
      <c r="M72" s="592">
        <v>1.5982182725412391E-2</v>
      </c>
      <c r="N72" s="592">
        <v>2.1407827039491414E-2</v>
      </c>
      <c r="O72" s="669">
        <v>1.9005435757659506E-2</v>
      </c>
      <c r="S72" s="784"/>
    </row>
    <row r="73" spans="1:19" x14ac:dyDescent="0.25">
      <c r="K73" s="561"/>
    </row>
    <row r="74" spans="1:19" x14ac:dyDescent="0.25">
      <c r="A74" s="530" t="s">
        <v>59</v>
      </c>
      <c r="K74" s="561"/>
    </row>
    <row r="75" spans="1:19" x14ac:dyDescent="0.25">
      <c r="A75" s="531" t="s">
        <v>2</v>
      </c>
      <c r="B75" s="555"/>
      <c r="C75" s="345" t="s">
        <v>221</v>
      </c>
      <c r="D75" s="346" t="s">
        <v>220</v>
      </c>
      <c r="E75" s="346" t="s">
        <v>219</v>
      </c>
      <c r="F75" s="346" t="s">
        <v>218</v>
      </c>
      <c r="H75" s="556"/>
      <c r="I75" s="512">
        <v>2014</v>
      </c>
      <c r="K75" s="561"/>
      <c r="L75" s="553"/>
      <c r="M75" s="553"/>
    </row>
    <row r="76" spans="1:19" x14ac:dyDescent="0.25">
      <c r="A76" s="532" t="s">
        <v>60</v>
      </c>
      <c r="B76" s="557"/>
      <c r="C76" s="670"/>
      <c r="D76" s="671"/>
      <c r="E76" s="671"/>
      <c r="F76" s="671"/>
      <c r="G76" s="672"/>
      <c r="H76" s="672"/>
      <c r="I76" s="673"/>
      <c r="J76" s="595"/>
      <c r="K76" s="561"/>
      <c r="L76" s="553"/>
      <c r="M76" s="553"/>
    </row>
    <row r="77" spans="1:19" x14ac:dyDescent="0.25">
      <c r="A77" s="533" t="s">
        <v>61</v>
      </c>
      <c r="B77" s="557"/>
      <c r="C77" s="670">
        <v>68357</v>
      </c>
      <c r="D77" s="671">
        <v>123385</v>
      </c>
      <c r="E77" s="671">
        <v>250828</v>
      </c>
      <c r="F77" s="671">
        <v>236899</v>
      </c>
      <c r="G77" s="672"/>
      <c r="H77" s="672"/>
      <c r="I77" s="674">
        <v>325896</v>
      </c>
      <c r="J77" s="595"/>
      <c r="K77" s="561"/>
      <c r="L77" s="553"/>
      <c r="M77" s="553"/>
    </row>
    <row r="78" spans="1:19" x14ac:dyDescent="0.25">
      <c r="A78" s="533" t="s">
        <v>62</v>
      </c>
      <c r="B78" s="557"/>
      <c r="C78" s="670"/>
      <c r="D78" s="671"/>
      <c r="E78" s="671"/>
      <c r="F78" s="671"/>
      <c r="G78" s="672"/>
      <c r="H78" s="672"/>
      <c r="I78" s="674"/>
      <c r="J78" s="595"/>
      <c r="K78" s="561"/>
      <c r="L78" s="553"/>
      <c r="M78" s="553"/>
    </row>
    <row r="79" spans="1:19" x14ac:dyDescent="0.25">
      <c r="A79" s="533" t="s">
        <v>63</v>
      </c>
      <c r="B79" s="557"/>
      <c r="C79" s="670">
        <v>93935</v>
      </c>
      <c r="D79" s="671">
        <v>188510</v>
      </c>
      <c r="E79" s="671">
        <v>278625</v>
      </c>
      <c r="F79" s="671">
        <v>360888</v>
      </c>
      <c r="G79" s="672"/>
      <c r="H79" s="672"/>
      <c r="I79" s="674">
        <v>367503</v>
      </c>
      <c r="J79" s="595"/>
      <c r="K79" s="561"/>
      <c r="L79" s="553"/>
      <c r="M79" s="553"/>
    </row>
    <row r="80" spans="1:19" x14ac:dyDescent="0.25">
      <c r="A80" s="533" t="s">
        <v>64</v>
      </c>
      <c r="B80" s="557"/>
      <c r="C80" s="670">
        <v>58412</v>
      </c>
      <c r="D80" s="671">
        <v>119964</v>
      </c>
      <c r="E80" s="671">
        <v>185994</v>
      </c>
      <c r="F80" s="671">
        <v>254724</v>
      </c>
      <c r="G80" s="672"/>
      <c r="H80" s="672"/>
      <c r="I80" s="674">
        <v>199145</v>
      </c>
      <c r="J80" s="595"/>
      <c r="K80" s="561"/>
      <c r="L80" s="553"/>
      <c r="M80" s="553"/>
    </row>
    <row r="81" spans="1:15" x14ac:dyDescent="0.25">
      <c r="A81" s="534" t="s">
        <v>65</v>
      </c>
      <c r="B81" s="557"/>
      <c r="C81" s="675">
        <v>3186</v>
      </c>
      <c r="D81" s="676">
        <v>7666</v>
      </c>
      <c r="E81" s="676">
        <v>18237</v>
      </c>
      <c r="F81" s="676">
        <v>33478</v>
      </c>
      <c r="G81" s="672"/>
      <c r="H81" s="672"/>
      <c r="I81" s="674">
        <v>60922</v>
      </c>
      <c r="J81" s="595"/>
      <c r="K81" s="561"/>
      <c r="L81" s="553"/>
      <c r="M81" s="553"/>
    </row>
    <row r="82" spans="1:15" x14ac:dyDescent="0.25">
      <c r="A82" s="534" t="s">
        <v>229</v>
      </c>
      <c r="B82" s="557"/>
      <c r="C82" s="675"/>
      <c r="D82" s="676"/>
      <c r="E82" s="676">
        <v>21487</v>
      </c>
      <c r="F82" s="676">
        <v>37820</v>
      </c>
      <c r="G82" s="672"/>
      <c r="H82" s="672"/>
      <c r="I82" s="674">
        <v>16182</v>
      </c>
      <c r="J82" s="595"/>
      <c r="K82" s="561"/>
      <c r="L82" s="553"/>
      <c r="M82" s="553"/>
    </row>
    <row r="83" spans="1:15" x14ac:dyDescent="0.25">
      <c r="A83" s="534" t="s">
        <v>230</v>
      </c>
      <c r="B83" s="557"/>
      <c r="C83" s="675"/>
      <c r="D83" s="676"/>
      <c r="E83" s="676">
        <v>13997</v>
      </c>
      <c r="F83" s="676">
        <v>18663</v>
      </c>
      <c r="G83" s="672"/>
      <c r="H83" s="672"/>
      <c r="I83" s="674"/>
      <c r="J83" s="595"/>
      <c r="K83" s="561"/>
      <c r="L83" s="553"/>
      <c r="M83" s="553"/>
    </row>
    <row r="84" spans="1:15" x14ac:dyDescent="0.25">
      <c r="A84" s="534" t="s">
        <v>231</v>
      </c>
      <c r="B84" s="557"/>
      <c r="C84" s="675"/>
      <c r="D84" s="676"/>
      <c r="E84" s="676">
        <v>-675</v>
      </c>
      <c r="F84" s="676">
        <v>-1214</v>
      </c>
      <c r="G84" s="672"/>
      <c r="H84" s="672"/>
      <c r="I84" s="674"/>
      <c r="J84" s="595"/>
      <c r="K84" s="561"/>
      <c r="L84" s="553"/>
      <c r="M84" s="553"/>
    </row>
    <row r="85" spans="1:15" x14ac:dyDescent="0.25">
      <c r="A85" s="533" t="s">
        <v>66</v>
      </c>
      <c r="B85" s="557"/>
      <c r="C85" s="670"/>
      <c r="D85" s="671"/>
      <c r="E85" s="671"/>
      <c r="F85" s="671"/>
      <c r="G85" s="672"/>
      <c r="H85" s="672"/>
      <c r="I85" s="674"/>
      <c r="J85" s="596"/>
      <c r="K85" s="561"/>
      <c r="L85" s="553"/>
      <c r="M85" s="553"/>
      <c r="N85" s="553"/>
      <c r="O85" s="553"/>
    </row>
    <row r="86" spans="1:15" x14ac:dyDescent="0.25">
      <c r="A86" s="533" t="s">
        <v>67</v>
      </c>
      <c r="B86" s="557"/>
      <c r="C86" s="670"/>
      <c r="D86" s="671"/>
      <c r="E86" s="671"/>
      <c r="F86" s="671"/>
      <c r="G86" s="672"/>
      <c r="H86" s="672"/>
      <c r="I86" s="674">
        <v>11575</v>
      </c>
      <c r="J86" s="596"/>
      <c r="K86" s="561"/>
      <c r="L86" s="553"/>
      <c r="M86" s="553"/>
      <c r="N86" s="553"/>
      <c r="O86" s="553"/>
    </row>
    <row r="87" spans="1:15" x14ac:dyDescent="0.25">
      <c r="A87" s="533" t="s">
        <v>69</v>
      </c>
      <c r="B87" s="557"/>
      <c r="C87" s="670">
        <v>-50</v>
      </c>
      <c r="D87" s="671">
        <v>10363</v>
      </c>
      <c r="E87" s="671"/>
      <c r="F87" s="671">
        <v>18719</v>
      </c>
      <c r="G87" s="672"/>
      <c r="H87" s="672"/>
      <c r="I87" s="674">
        <v>-5271</v>
      </c>
      <c r="J87" s="596"/>
      <c r="K87" s="561"/>
      <c r="L87" s="553"/>
      <c r="M87" s="553"/>
      <c r="N87" s="553"/>
      <c r="O87" s="553"/>
    </row>
    <row r="88" spans="1:15" x14ac:dyDescent="0.25">
      <c r="A88" s="533" t="s">
        <v>70</v>
      </c>
      <c r="B88" s="557"/>
      <c r="C88" s="670"/>
      <c r="D88" s="671"/>
      <c r="E88" s="671"/>
      <c r="F88" s="671">
        <v>3099</v>
      </c>
      <c r="G88" s="672"/>
      <c r="H88" s="672"/>
      <c r="I88" s="674">
        <v>-820</v>
      </c>
      <c r="J88" s="596"/>
      <c r="K88" s="561"/>
      <c r="L88" s="553"/>
      <c r="M88" s="553"/>
      <c r="N88" s="553"/>
      <c r="O88" s="553"/>
    </row>
    <row r="89" spans="1:15" x14ac:dyDescent="0.25">
      <c r="A89" s="533" t="s">
        <v>71</v>
      </c>
      <c r="B89" s="557"/>
      <c r="C89" s="670">
        <v>-3467</v>
      </c>
      <c r="D89" s="671">
        <v>-15768</v>
      </c>
      <c r="E89" s="671">
        <v>-38529</v>
      </c>
      <c r="F89" s="671">
        <v>-46034</v>
      </c>
      <c r="G89" s="672"/>
      <c r="H89" s="672"/>
      <c r="I89" s="674">
        <v>-8961</v>
      </c>
      <c r="J89" s="596"/>
      <c r="K89" s="561"/>
      <c r="L89" s="553"/>
      <c r="M89" s="553"/>
      <c r="N89" s="553"/>
      <c r="O89" s="553"/>
    </row>
    <row r="90" spans="1:15" x14ac:dyDescent="0.25">
      <c r="A90" s="533" t="s">
        <v>232</v>
      </c>
      <c r="B90" s="557"/>
      <c r="C90" s="670"/>
      <c r="D90" s="671"/>
      <c r="E90" s="671">
        <v>-4365</v>
      </c>
      <c r="F90" s="671"/>
      <c r="G90" s="672"/>
      <c r="H90" s="672"/>
      <c r="I90" s="674"/>
      <c r="J90" s="596"/>
      <c r="K90" s="561"/>
      <c r="L90" s="553"/>
      <c r="M90" s="553"/>
      <c r="N90" s="553"/>
      <c r="O90" s="553"/>
    </row>
    <row r="91" spans="1:15" x14ac:dyDescent="0.25">
      <c r="A91" s="533" t="s">
        <v>233</v>
      </c>
      <c r="B91" s="557"/>
      <c r="C91" s="670"/>
      <c r="D91" s="671"/>
      <c r="E91" s="671">
        <v>-2676</v>
      </c>
      <c r="F91" s="671"/>
      <c r="G91" s="672"/>
      <c r="H91" s="672"/>
      <c r="I91" s="674"/>
      <c r="J91" s="596"/>
      <c r="K91" s="561"/>
      <c r="L91" s="553"/>
      <c r="M91" s="553"/>
      <c r="N91" s="553"/>
      <c r="O91" s="553"/>
    </row>
    <row r="92" spans="1:15" x14ac:dyDescent="0.25">
      <c r="A92" s="533" t="s">
        <v>72</v>
      </c>
      <c r="B92" s="557"/>
      <c r="C92" s="670">
        <v>-4547</v>
      </c>
      <c r="D92" s="671">
        <v>-4365</v>
      </c>
      <c r="E92" s="671"/>
      <c r="F92" s="671">
        <v>-6212</v>
      </c>
      <c r="G92" s="672"/>
      <c r="H92" s="672"/>
      <c r="I92" s="674"/>
      <c r="J92" s="596"/>
      <c r="K92" s="561"/>
      <c r="L92" s="553"/>
      <c r="M92" s="553"/>
      <c r="N92" s="553"/>
      <c r="O92" s="553"/>
    </row>
    <row r="93" spans="1:15" x14ac:dyDescent="0.25">
      <c r="A93" s="534" t="s">
        <v>73</v>
      </c>
      <c r="B93" s="557"/>
      <c r="C93" s="675">
        <v>-1606</v>
      </c>
      <c r="D93" s="676">
        <v>-2658</v>
      </c>
      <c r="E93" s="676"/>
      <c r="F93" s="676">
        <v>-2677</v>
      </c>
      <c r="G93" s="672"/>
      <c r="H93" s="672"/>
      <c r="I93" s="674">
        <v>-9101</v>
      </c>
      <c r="J93" s="596"/>
      <c r="K93" s="561"/>
      <c r="L93" s="553"/>
      <c r="M93" s="553"/>
      <c r="N93" s="553"/>
      <c r="O93" s="553"/>
    </row>
    <row r="94" spans="1:15" x14ac:dyDescent="0.25">
      <c r="A94" s="533" t="s">
        <v>74</v>
      </c>
      <c r="B94" s="557"/>
      <c r="C94" s="670"/>
      <c r="D94" s="671"/>
      <c r="E94" s="671"/>
      <c r="F94" s="671"/>
      <c r="G94" s="672"/>
      <c r="H94" s="672"/>
      <c r="I94" s="674"/>
      <c r="J94" s="596"/>
      <c r="K94" s="561"/>
      <c r="L94" s="553"/>
      <c r="M94" s="553"/>
      <c r="N94" s="553"/>
      <c r="O94" s="553"/>
    </row>
    <row r="95" spans="1:15" x14ac:dyDescent="0.25">
      <c r="A95" s="533" t="s">
        <v>238</v>
      </c>
      <c r="B95" s="557"/>
      <c r="C95" s="670"/>
      <c r="D95" s="671"/>
      <c r="E95" s="671"/>
      <c r="F95" s="671">
        <v>1591</v>
      </c>
      <c r="G95" s="672"/>
      <c r="H95" s="672"/>
      <c r="I95" s="674"/>
      <c r="J95" s="596"/>
      <c r="K95" s="561"/>
      <c r="L95" s="553"/>
      <c r="M95" s="553"/>
      <c r="N95" s="553"/>
      <c r="O95" s="553"/>
    </row>
    <row r="96" spans="1:15" x14ac:dyDescent="0.25">
      <c r="A96" s="534" t="s">
        <v>75</v>
      </c>
      <c r="B96" s="557"/>
      <c r="C96" s="675">
        <v>4119</v>
      </c>
      <c r="D96" s="676"/>
      <c r="E96" s="676">
        <v>-87341</v>
      </c>
      <c r="F96" s="676">
        <v>-87341</v>
      </c>
      <c r="G96" s="672"/>
      <c r="H96" s="672"/>
      <c r="I96" s="674"/>
      <c r="J96" s="596"/>
      <c r="K96" s="561"/>
      <c r="L96" s="553"/>
      <c r="M96" s="553"/>
      <c r="N96" s="553"/>
      <c r="O96" s="553"/>
    </row>
    <row r="97" spans="1:15" x14ac:dyDescent="0.25">
      <c r="A97" s="534" t="s">
        <v>78</v>
      </c>
      <c r="B97" s="557"/>
      <c r="C97" s="670"/>
      <c r="D97" s="671"/>
      <c r="E97" s="671">
        <v>-401</v>
      </c>
      <c r="F97" s="671"/>
      <c r="G97" s="672"/>
      <c r="H97" s="672"/>
      <c r="I97" s="674">
        <v>1110</v>
      </c>
      <c r="J97" s="596"/>
      <c r="K97" s="561"/>
      <c r="L97" s="553"/>
      <c r="M97" s="553"/>
      <c r="N97" s="553"/>
      <c r="O97" s="553"/>
    </row>
    <row r="98" spans="1:15" x14ac:dyDescent="0.25">
      <c r="A98" s="354" t="s">
        <v>227</v>
      </c>
      <c r="B98" s="557"/>
      <c r="C98" s="670"/>
      <c r="D98" s="676">
        <v>-1123</v>
      </c>
      <c r="E98" s="676">
        <v>-134</v>
      </c>
      <c r="F98" s="676"/>
      <c r="G98" s="672"/>
      <c r="H98" s="672"/>
      <c r="I98" s="674"/>
      <c r="J98" s="596"/>
      <c r="K98" s="561"/>
      <c r="L98" s="553"/>
      <c r="M98" s="553"/>
      <c r="N98" s="553"/>
      <c r="O98" s="553"/>
    </row>
    <row r="99" spans="1:15" x14ac:dyDescent="0.25">
      <c r="A99" s="358" t="s">
        <v>77</v>
      </c>
      <c r="B99" s="557"/>
      <c r="C99" s="670"/>
      <c r="D99" s="676">
        <v>-134</v>
      </c>
      <c r="E99" s="676"/>
      <c r="F99" s="676"/>
      <c r="G99" s="672"/>
      <c r="H99" s="672"/>
      <c r="I99" s="674"/>
      <c r="J99" s="596"/>
      <c r="K99" s="561"/>
      <c r="L99" s="553"/>
      <c r="M99" s="553"/>
      <c r="N99" s="553"/>
      <c r="O99" s="553"/>
    </row>
    <row r="100" spans="1:15" x14ac:dyDescent="0.25">
      <c r="A100" s="535" t="s">
        <v>80</v>
      </c>
      <c r="B100" s="557"/>
      <c r="C100" s="677">
        <v>218339</v>
      </c>
      <c r="D100" s="678">
        <v>425840</v>
      </c>
      <c r="E100" s="678">
        <v>635047</v>
      </c>
      <c r="F100" s="678">
        <v>822403</v>
      </c>
      <c r="G100" s="672"/>
      <c r="H100" s="672"/>
      <c r="I100" s="679">
        <v>958180</v>
      </c>
      <c r="J100" s="596"/>
      <c r="K100" s="561"/>
      <c r="L100" s="553"/>
      <c r="M100" s="553"/>
      <c r="N100" s="553"/>
      <c r="O100" s="553"/>
    </row>
    <row r="101" spans="1:15" x14ac:dyDescent="0.25">
      <c r="A101" s="536" t="s">
        <v>81</v>
      </c>
      <c r="B101" s="557"/>
      <c r="C101" s="670"/>
      <c r="D101" s="671"/>
      <c r="E101" s="671"/>
      <c r="F101" s="671"/>
      <c r="G101" s="672"/>
      <c r="H101" s="672"/>
      <c r="I101" s="674"/>
      <c r="J101" s="596"/>
      <c r="K101" s="561"/>
      <c r="L101" s="553"/>
      <c r="M101" s="553"/>
      <c r="N101" s="553"/>
      <c r="O101" s="553"/>
    </row>
    <row r="102" spans="1:15" x14ac:dyDescent="0.25">
      <c r="A102" s="534" t="s">
        <v>82</v>
      </c>
      <c r="B102" s="557"/>
      <c r="C102" s="670">
        <v>-352848</v>
      </c>
      <c r="D102" s="671">
        <v>-211695</v>
      </c>
      <c r="E102" s="671">
        <v>-16278</v>
      </c>
      <c r="F102" s="671">
        <v>-628574</v>
      </c>
      <c r="G102" s="672"/>
      <c r="H102" s="672"/>
      <c r="I102" s="674">
        <v>-234189</v>
      </c>
      <c r="J102" s="553"/>
      <c r="K102" s="553"/>
      <c r="L102" s="553"/>
      <c r="M102" s="553"/>
      <c r="N102" s="553"/>
      <c r="O102" s="553"/>
    </row>
    <row r="103" spans="1:15" x14ac:dyDescent="0.25">
      <c r="A103" s="534" t="s">
        <v>83</v>
      </c>
      <c r="B103" s="557"/>
      <c r="C103" s="675">
        <v>-41475</v>
      </c>
      <c r="D103" s="676">
        <v>-31834</v>
      </c>
      <c r="E103" s="676">
        <v>-126128</v>
      </c>
      <c r="F103" s="676">
        <v>-235699</v>
      </c>
      <c r="G103" s="672"/>
      <c r="H103" s="672"/>
      <c r="I103" s="674">
        <v>-565817</v>
      </c>
      <c r="J103" s="596"/>
      <c r="K103" s="561"/>
      <c r="L103" s="553"/>
      <c r="M103" s="553"/>
      <c r="N103" s="553"/>
      <c r="O103" s="553"/>
    </row>
    <row r="104" spans="1:15" x14ac:dyDescent="0.25">
      <c r="A104" s="534" t="s">
        <v>84</v>
      </c>
      <c r="B104" s="557"/>
      <c r="C104" s="670">
        <v>100123</v>
      </c>
      <c r="D104" s="671">
        <v>-14599</v>
      </c>
      <c r="E104" s="671">
        <v>55763</v>
      </c>
      <c r="F104" s="671">
        <v>-261578</v>
      </c>
      <c r="G104" s="672"/>
      <c r="H104" s="672"/>
      <c r="I104" s="674">
        <v>-276636</v>
      </c>
      <c r="J104" s="596"/>
      <c r="K104" s="561"/>
      <c r="L104" s="553"/>
      <c r="M104" s="553"/>
      <c r="N104" s="553"/>
      <c r="O104" s="553"/>
    </row>
    <row r="105" spans="1:15" x14ac:dyDescent="0.25">
      <c r="A105" s="534" t="s">
        <v>234</v>
      </c>
      <c r="B105" s="557"/>
      <c r="C105" s="670"/>
      <c r="D105" s="671"/>
      <c r="E105" s="671">
        <v>4597</v>
      </c>
      <c r="F105" s="671"/>
      <c r="G105" s="672"/>
      <c r="H105" s="672"/>
      <c r="I105" s="674"/>
      <c r="J105" s="596"/>
      <c r="K105" s="561"/>
      <c r="L105" s="553"/>
      <c r="M105" s="553"/>
      <c r="N105" s="553"/>
      <c r="O105" s="553"/>
    </row>
    <row r="106" spans="1:15" x14ac:dyDescent="0.25">
      <c r="A106" s="534" t="s">
        <v>86</v>
      </c>
      <c r="B106" s="557"/>
      <c r="C106" s="670">
        <v>-15863</v>
      </c>
      <c r="D106" s="671">
        <v>-24521</v>
      </c>
      <c r="E106" s="671">
        <v>-37339</v>
      </c>
      <c r="F106" s="671">
        <v>-56305</v>
      </c>
      <c r="G106" s="672"/>
      <c r="H106" s="672"/>
      <c r="I106" s="674">
        <v>-27037</v>
      </c>
      <c r="J106" s="596"/>
      <c r="K106" s="561"/>
      <c r="L106" s="553"/>
      <c r="M106" s="553"/>
      <c r="N106" s="553"/>
      <c r="O106" s="553"/>
    </row>
    <row r="107" spans="1:15" x14ac:dyDescent="0.25">
      <c r="A107" s="534" t="s">
        <v>87</v>
      </c>
      <c r="B107" s="557"/>
      <c r="C107" s="670">
        <v>-786</v>
      </c>
      <c r="D107" s="671">
        <v>-2727</v>
      </c>
      <c r="E107" s="671">
        <v>-5856</v>
      </c>
      <c r="F107" s="671">
        <v>2303</v>
      </c>
      <c r="G107" s="672"/>
      <c r="H107" s="672"/>
      <c r="I107" s="674">
        <v>-6737</v>
      </c>
      <c r="J107" s="596"/>
      <c r="K107" s="561"/>
      <c r="L107" s="553"/>
      <c r="M107" s="553"/>
      <c r="N107" s="553"/>
      <c r="O107" s="553"/>
    </row>
    <row r="108" spans="1:15" x14ac:dyDescent="0.25">
      <c r="A108" s="534" t="s">
        <v>88</v>
      </c>
      <c r="B108" s="557"/>
      <c r="C108" s="675">
        <v>508748</v>
      </c>
      <c r="D108" s="676">
        <v>438735</v>
      </c>
      <c r="E108" s="676">
        <v>469596</v>
      </c>
      <c r="F108" s="676">
        <v>489024</v>
      </c>
      <c r="G108" s="672"/>
      <c r="H108" s="672"/>
      <c r="I108" s="674">
        <v>-79775</v>
      </c>
      <c r="J108" s="596"/>
      <c r="K108" s="561"/>
      <c r="L108" s="553"/>
      <c r="M108" s="553"/>
      <c r="N108" s="553"/>
      <c r="O108" s="553"/>
    </row>
    <row r="109" spans="1:15" x14ac:dyDescent="0.25">
      <c r="A109" s="535" t="s">
        <v>89</v>
      </c>
      <c r="B109" s="557"/>
      <c r="C109" s="677">
        <v>416238</v>
      </c>
      <c r="D109" s="678">
        <v>579199</v>
      </c>
      <c r="E109" s="678">
        <v>979402</v>
      </c>
      <c r="F109" s="678">
        <v>131574</v>
      </c>
      <c r="G109" s="672"/>
      <c r="H109" s="672"/>
      <c r="I109" s="679">
        <v>-232010</v>
      </c>
      <c r="J109" s="596"/>
      <c r="K109" s="561"/>
      <c r="L109" s="553"/>
      <c r="M109" s="553"/>
      <c r="N109" s="553"/>
      <c r="O109" s="553"/>
    </row>
    <row r="110" spans="1:15" x14ac:dyDescent="0.25">
      <c r="A110" s="534" t="s">
        <v>90</v>
      </c>
      <c r="B110" s="557"/>
      <c r="C110" s="675">
        <v>-2980</v>
      </c>
      <c r="D110" s="676">
        <v>-5242</v>
      </c>
      <c r="E110" s="676">
        <v>-11135</v>
      </c>
      <c r="F110" s="676">
        <v>-13887</v>
      </c>
      <c r="G110" s="672"/>
      <c r="H110" s="672"/>
      <c r="I110" s="674">
        <v>-13155</v>
      </c>
      <c r="J110" s="596"/>
      <c r="K110" s="561"/>
      <c r="L110" s="553"/>
      <c r="M110" s="553"/>
      <c r="N110" s="553"/>
      <c r="O110" s="553"/>
    </row>
    <row r="111" spans="1:15" x14ac:dyDescent="0.25">
      <c r="A111" s="534" t="s">
        <v>91</v>
      </c>
      <c r="B111" s="557"/>
      <c r="C111" s="670"/>
      <c r="D111" s="671">
        <v>-27802</v>
      </c>
      <c r="E111" s="671">
        <v>-27863</v>
      </c>
      <c r="F111" s="671">
        <v>-68433</v>
      </c>
      <c r="G111" s="672"/>
      <c r="H111" s="672"/>
      <c r="I111" s="674">
        <v>-22306</v>
      </c>
      <c r="J111" s="596"/>
      <c r="K111" s="561"/>
      <c r="L111" s="553"/>
      <c r="M111" s="553"/>
      <c r="N111" s="553"/>
      <c r="O111" s="553"/>
    </row>
    <row r="112" spans="1:15" x14ac:dyDescent="0.25">
      <c r="A112" s="534" t="s">
        <v>92</v>
      </c>
      <c r="B112" s="557"/>
      <c r="C112" s="670"/>
      <c r="D112" s="671"/>
      <c r="E112" s="671">
        <v>-46746</v>
      </c>
      <c r="F112" s="671"/>
      <c r="G112" s="672"/>
      <c r="H112" s="672"/>
      <c r="I112" s="674"/>
      <c r="J112" s="596"/>
      <c r="K112" s="561"/>
      <c r="L112" s="553"/>
      <c r="M112" s="553"/>
      <c r="N112" s="553"/>
      <c r="O112" s="553"/>
    </row>
    <row r="113" spans="1:15" x14ac:dyDescent="0.25">
      <c r="A113" s="358" t="s">
        <v>217</v>
      </c>
      <c r="B113" s="557"/>
      <c r="C113" s="670">
        <v>-19407</v>
      </c>
      <c r="D113" s="676">
        <v>-46746</v>
      </c>
      <c r="E113" s="676"/>
      <c r="F113" s="676">
        <v>-46747</v>
      </c>
      <c r="G113" s="672"/>
      <c r="H113" s="672"/>
      <c r="I113" s="674">
        <v>-42240</v>
      </c>
      <c r="J113" s="596"/>
      <c r="K113" s="561"/>
      <c r="L113" s="553"/>
      <c r="M113" s="553"/>
      <c r="N113" s="553"/>
      <c r="O113" s="553"/>
    </row>
    <row r="114" spans="1:15" x14ac:dyDescent="0.25">
      <c r="A114" s="358" t="s">
        <v>222</v>
      </c>
      <c r="B114" s="557"/>
      <c r="C114" s="670">
        <v>6940</v>
      </c>
      <c r="D114" s="676">
        <v>9331</v>
      </c>
      <c r="E114" s="676"/>
      <c r="F114" s="676"/>
      <c r="G114" s="672"/>
      <c r="H114" s="672"/>
      <c r="I114" s="674"/>
      <c r="J114" s="596"/>
      <c r="K114" s="561"/>
      <c r="L114" s="553"/>
      <c r="M114" s="553"/>
      <c r="N114" s="553"/>
      <c r="O114" s="553"/>
    </row>
    <row r="115" spans="1:15" x14ac:dyDescent="0.25">
      <c r="A115" s="526" t="s">
        <v>93</v>
      </c>
      <c r="B115" s="557"/>
      <c r="C115" s="680">
        <v>400791</v>
      </c>
      <c r="D115" s="783">
        <v>508740</v>
      </c>
      <c r="E115" s="783">
        <v>893658</v>
      </c>
      <c r="F115" s="783">
        <v>2507</v>
      </c>
      <c r="G115" s="672"/>
      <c r="H115" s="672"/>
      <c r="I115" s="679">
        <v>-309711</v>
      </c>
      <c r="J115" s="596"/>
      <c r="K115" s="561"/>
      <c r="L115" s="553"/>
      <c r="M115" s="553"/>
      <c r="N115" s="553"/>
      <c r="O115" s="553"/>
    </row>
    <row r="116" spans="1:15" x14ac:dyDescent="0.25">
      <c r="A116" s="537"/>
      <c r="B116" s="557"/>
      <c r="C116" s="670"/>
      <c r="D116" s="671"/>
      <c r="E116" s="671"/>
      <c r="F116" s="671"/>
      <c r="G116" s="672"/>
      <c r="H116" s="672"/>
      <c r="I116" s="674"/>
      <c r="J116" s="596"/>
      <c r="K116" s="561"/>
      <c r="L116" s="553"/>
      <c r="M116" s="553"/>
      <c r="N116" s="553"/>
      <c r="O116" s="553"/>
    </row>
    <row r="117" spans="1:15" x14ac:dyDescent="0.25">
      <c r="A117" s="536" t="s">
        <v>94</v>
      </c>
      <c r="B117" s="557"/>
      <c r="C117" s="670"/>
      <c r="D117" s="671"/>
      <c r="E117" s="671"/>
      <c r="F117" s="671"/>
      <c r="G117" s="672"/>
      <c r="H117" s="672"/>
      <c r="I117" s="674"/>
      <c r="J117" s="596"/>
      <c r="K117" s="561"/>
      <c r="L117" s="553"/>
      <c r="M117" s="553"/>
      <c r="N117" s="553"/>
      <c r="O117" s="553"/>
    </row>
    <row r="118" spans="1:15" x14ac:dyDescent="0.25">
      <c r="A118" s="534" t="s">
        <v>95</v>
      </c>
      <c r="B118" s="557"/>
      <c r="C118" s="670">
        <v>-304003</v>
      </c>
      <c r="D118" s="671">
        <v>-634964</v>
      </c>
      <c r="E118" s="671">
        <v>-829442</v>
      </c>
      <c r="F118" s="671">
        <v>-1259383</v>
      </c>
      <c r="G118" s="672"/>
      <c r="H118" s="672"/>
      <c r="I118" s="674">
        <v>-1008896</v>
      </c>
      <c r="J118" s="596"/>
      <c r="K118" s="561"/>
      <c r="L118" s="553"/>
      <c r="M118" s="553"/>
      <c r="N118" s="553"/>
      <c r="O118" s="553"/>
    </row>
    <row r="119" spans="1:15" x14ac:dyDescent="0.25">
      <c r="A119" s="534" t="s">
        <v>235</v>
      </c>
      <c r="B119" s="557"/>
      <c r="C119" s="670"/>
      <c r="D119" s="671"/>
      <c r="E119" s="671">
        <v>-11930</v>
      </c>
      <c r="F119" s="671">
        <v>-5643</v>
      </c>
      <c r="G119" s="672"/>
      <c r="H119" s="672"/>
      <c r="I119" s="674">
        <v>-1114</v>
      </c>
      <c r="J119" s="596"/>
      <c r="K119" s="561"/>
      <c r="L119" s="553"/>
      <c r="M119" s="553"/>
      <c r="N119" s="553"/>
      <c r="O119" s="553"/>
    </row>
    <row r="120" spans="1:15" x14ac:dyDescent="0.25">
      <c r="A120" s="534" t="s">
        <v>96</v>
      </c>
      <c r="B120" s="557"/>
      <c r="C120" s="681"/>
      <c r="D120" s="682"/>
      <c r="E120" s="682"/>
      <c r="F120" s="682"/>
      <c r="G120" s="672"/>
      <c r="H120" s="672"/>
      <c r="I120" s="674"/>
      <c r="J120" s="596"/>
      <c r="K120" s="561"/>
      <c r="L120" s="553"/>
      <c r="M120" s="553"/>
      <c r="N120" s="553"/>
      <c r="O120" s="553"/>
    </row>
    <row r="121" spans="1:15" x14ac:dyDescent="0.25">
      <c r="A121" s="534" t="s">
        <v>97</v>
      </c>
      <c r="B121" s="557"/>
      <c r="C121" s="675">
        <v>-770</v>
      </c>
      <c r="D121" s="676">
        <v>-777</v>
      </c>
      <c r="E121" s="676">
        <v>-847</v>
      </c>
      <c r="F121" s="676">
        <v>-847</v>
      </c>
      <c r="G121" s="672"/>
      <c r="H121" s="672"/>
      <c r="I121" s="674">
        <v>-1262</v>
      </c>
      <c r="J121" s="596"/>
      <c r="K121" s="561"/>
      <c r="L121" s="553"/>
      <c r="M121" s="553"/>
      <c r="N121" s="553"/>
      <c r="O121" s="553"/>
    </row>
    <row r="122" spans="1:15" x14ac:dyDescent="0.25">
      <c r="A122" s="534" t="s">
        <v>98</v>
      </c>
      <c r="C122" s="675">
        <v>3467</v>
      </c>
      <c r="D122" s="676">
        <v>14610</v>
      </c>
      <c r="E122" s="676">
        <v>26512</v>
      </c>
      <c r="F122" s="676">
        <v>45280</v>
      </c>
      <c r="G122" s="683"/>
      <c r="H122" s="684"/>
      <c r="I122" s="674">
        <v>8961</v>
      </c>
      <c r="J122" s="596"/>
      <c r="K122" s="561"/>
      <c r="L122" s="553"/>
      <c r="M122" s="553"/>
      <c r="N122" s="553"/>
      <c r="O122" s="553"/>
    </row>
    <row r="123" spans="1:15" x14ac:dyDescent="0.25">
      <c r="A123" s="534" t="s">
        <v>99</v>
      </c>
      <c r="C123" s="675">
        <v>11421</v>
      </c>
      <c r="D123" s="676">
        <v>12995</v>
      </c>
      <c r="E123" s="676"/>
      <c r="F123" s="790">
        <v>21548</v>
      </c>
      <c r="G123" s="683"/>
      <c r="H123" s="684"/>
      <c r="I123" s="674">
        <v>31532</v>
      </c>
      <c r="J123" s="596"/>
      <c r="K123" s="561"/>
      <c r="L123" s="553"/>
      <c r="M123" s="553"/>
      <c r="N123" s="553"/>
      <c r="O123" s="553"/>
    </row>
    <row r="124" spans="1:15" x14ac:dyDescent="0.25">
      <c r="A124" s="534" t="s">
        <v>100</v>
      </c>
      <c r="C124" s="675"/>
      <c r="D124" s="676"/>
      <c r="E124" s="676"/>
      <c r="F124" s="676"/>
      <c r="G124" s="683"/>
      <c r="H124" s="684"/>
      <c r="I124" s="674"/>
      <c r="J124" s="596"/>
      <c r="K124" s="561"/>
      <c r="L124" s="553"/>
      <c r="M124" s="553"/>
      <c r="N124" s="553"/>
      <c r="O124" s="553"/>
    </row>
    <row r="125" spans="1:15" x14ac:dyDescent="0.25">
      <c r="A125" s="534" t="s">
        <v>101</v>
      </c>
      <c r="C125" s="675"/>
      <c r="D125" s="676"/>
      <c r="E125" s="676">
        <v>14037</v>
      </c>
      <c r="F125" s="790"/>
      <c r="G125" s="683"/>
      <c r="H125" s="684"/>
      <c r="I125" s="674">
        <v>1400</v>
      </c>
      <c r="J125" s="596"/>
      <c r="K125" s="561"/>
      <c r="L125" s="553"/>
      <c r="M125" s="553"/>
      <c r="N125" s="553"/>
      <c r="O125" s="553"/>
    </row>
    <row r="126" spans="1:15" x14ac:dyDescent="0.25">
      <c r="A126" s="534" t="s">
        <v>102</v>
      </c>
      <c r="C126" s="681"/>
      <c r="D126" s="682"/>
      <c r="E126" s="682"/>
      <c r="F126" s="682"/>
      <c r="G126" s="683"/>
      <c r="H126" s="684"/>
      <c r="I126" s="674"/>
      <c r="J126" s="596"/>
      <c r="K126" s="561"/>
      <c r="L126" s="553"/>
      <c r="M126" s="553"/>
      <c r="N126" s="553"/>
      <c r="O126" s="553"/>
    </row>
    <row r="127" spans="1:15" x14ac:dyDescent="0.25">
      <c r="A127" s="121" t="s">
        <v>214</v>
      </c>
      <c r="C127" s="681"/>
      <c r="D127" s="676">
        <v>-11923</v>
      </c>
      <c r="E127" s="676"/>
      <c r="F127" s="676"/>
      <c r="G127" s="683"/>
      <c r="H127" s="684"/>
      <c r="I127" s="674"/>
      <c r="J127" s="596"/>
      <c r="K127" s="561"/>
      <c r="L127" s="553"/>
      <c r="M127" s="553"/>
      <c r="N127" s="553"/>
      <c r="O127" s="553"/>
    </row>
    <row r="128" spans="1:15" x14ac:dyDescent="0.25">
      <c r="A128" s="526" t="s">
        <v>104</v>
      </c>
      <c r="C128" s="680">
        <v>-289885</v>
      </c>
      <c r="D128" s="783">
        <v>-620059</v>
      </c>
      <c r="E128" s="783">
        <v>-801670</v>
      </c>
      <c r="F128" s="783">
        <v>-1199045</v>
      </c>
      <c r="G128" s="683"/>
      <c r="H128" s="684"/>
      <c r="I128" s="679">
        <v>-969379</v>
      </c>
      <c r="J128" s="596"/>
      <c r="K128" s="561"/>
      <c r="L128" s="553"/>
      <c r="M128" s="553"/>
      <c r="N128" s="553"/>
      <c r="O128" s="553"/>
    </row>
    <row r="129" spans="1:15" x14ac:dyDescent="0.25">
      <c r="A129" s="537"/>
      <c r="C129" s="681"/>
      <c r="D129" s="682"/>
      <c r="E129" s="682"/>
      <c r="F129" s="682"/>
      <c r="G129" s="683"/>
      <c r="H129" s="684"/>
      <c r="I129" s="674"/>
      <c r="J129" s="596"/>
      <c r="K129" s="561"/>
      <c r="L129" s="553"/>
      <c r="M129" s="553"/>
      <c r="N129" s="553"/>
      <c r="O129" s="553"/>
    </row>
    <row r="130" spans="1:15" x14ac:dyDescent="0.25">
      <c r="A130" s="536" t="s">
        <v>105</v>
      </c>
      <c r="C130" s="681"/>
      <c r="D130" s="682"/>
      <c r="E130" s="682"/>
      <c r="F130" s="682"/>
      <c r="G130" s="683"/>
      <c r="H130" s="684"/>
      <c r="I130" s="674"/>
      <c r="J130" s="596"/>
      <c r="K130" s="561"/>
      <c r="L130" s="553"/>
      <c r="M130" s="553"/>
      <c r="N130" s="553"/>
      <c r="O130" s="553"/>
    </row>
    <row r="131" spans="1:15" x14ac:dyDescent="0.25">
      <c r="A131" s="534" t="s">
        <v>106</v>
      </c>
      <c r="C131" s="675">
        <v>191245</v>
      </c>
      <c r="D131" s="676">
        <v>697504</v>
      </c>
      <c r="E131" s="676">
        <v>637188</v>
      </c>
      <c r="F131" s="676">
        <v>991298</v>
      </c>
      <c r="G131" s="683"/>
      <c r="H131" s="684"/>
      <c r="I131" s="674">
        <v>2083175</v>
      </c>
      <c r="J131" s="596"/>
      <c r="K131" s="561"/>
      <c r="L131" s="553"/>
      <c r="M131" s="553"/>
      <c r="N131" s="553"/>
      <c r="O131" s="553"/>
    </row>
    <row r="132" spans="1:15" x14ac:dyDescent="0.25">
      <c r="A132" s="534" t="s">
        <v>107</v>
      </c>
      <c r="C132" s="675">
        <v>6170</v>
      </c>
      <c r="D132" s="676">
        <v>9678</v>
      </c>
      <c r="E132" s="676">
        <v>10678</v>
      </c>
      <c r="F132" s="676">
        <v>10678</v>
      </c>
      <c r="G132" s="683"/>
      <c r="H132" s="684"/>
      <c r="I132" s="674">
        <v>1566</v>
      </c>
      <c r="J132" s="596"/>
      <c r="K132" s="561"/>
      <c r="L132" s="553"/>
      <c r="M132" s="553"/>
      <c r="N132" s="553"/>
      <c r="O132" s="553"/>
    </row>
    <row r="133" spans="1:15" x14ac:dyDescent="0.25">
      <c r="A133" s="534" t="s">
        <v>236</v>
      </c>
      <c r="C133" s="675"/>
      <c r="D133" s="676">
        <v>449994</v>
      </c>
      <c r="E133" s="676">
        <v>449994</v>
      </c>
      <c r="F133" s="676">
        <v>449994</v>
      </c>
      <c r="G133" s="683"/>
      <c r="H133" s="684"/>
      <c r="I133" s="674"/>
      <c r="J133" s="596"/>
      <c r="K133" s="561"/>
      <c r="L133" s="553"/>
      <c r="M133" s="553"/>
      <c r="N133" s="553"/>
      <c r="O133" s="553"/>
    </row>
    <row r="134" spans="1:15" x14ac:dyDescent="0.25">
      <c r="A134" s="534" t="s">
        <v>108</v>
      </c>
      <c r="C134" s="675"/>
      <c r="D134" s="676"/>
      <c r="E134" s="676"/>
      <c r="F134" s="676"/>
      <c r="G134" s="683"/>
      <c r="H134" s="684"/>
      <c r="I134" s="674">
        <v>-34221</v>
      </c>
      <c r="J134" s="596"/>
      <c r="K134" s="561"/>
      <c r="L134" s="553"/>
      <c r="M134" s="553"/>
      <c r="N134" s="553"/>
      <c r="O134" s="553"/>
    </row>
    <row r="135" spans="1:15" x14ac:dyDescent="0.25">
      <c r="A135" s="534" t="s">
        <v>109</v>
      </c>
      <c r="C135" s="675"/>
      <c r="D135" s="676"/>
      <c r="E135" s="676"/>
      <c r="F135" s="676"/>
      <c r="G135" s="683"/>
      <c r="H135" s="684"/>
      <c r="I135" s="674">
        <v>-316696</v>
      </c>
      <c r="J135" s="596"/>
      <c r="K135" s="561"/>
      <c r="L135" s="553"/>
      <c r="M135" s="553"/>
      <c r="N135" s="553"/>
      <c r="O135" s="553"/>
    </row>
    <row r="136" spans="1:15" x14ac:dyDescent="0.25">
      <c r="A136" s="533" t="s">
        <v>110</v>
      </c>
      <c r="C136" s="675"/>
      <c r="D136" s="676"/>
      <c r="E136" s="676"/>
      <c r="F136" s="676"/>
      <c r="G136" s="683"/>
      <c r="H136" s="684"/>
      <c r="I136" s="674"/>
      <c r="J136" s="596"/>
      <c r="K136" s="561"/>
      <c r="L136" s="553"/>
      <c r="M136" s="553"/>
      <c r="N136" s="553"/>
      <c r="O136" s="553"/>
    </row>
    <row r="137" spans="1:15" x14ac:dyDescent="0.25">
      <c r="A137" s="533" t="s">
        <v>112</v>
      </c>
      <c r="C137" s="675">
        <v>556</v>
      </c>
      <c r="D137" s="676">
        <v>1546</v>
      </c>
      <c r="E137" s="676">
        <v>1368</v>
      </c>
      <c r="F137" s="676"/>
      <c r="G137" s="683"/>
      <c r="H137" s="684"/>
      <c r="I137" s="674">
        <v>-150</v>
      </c>
      <c r="J137" s="596"/>
      <c r="K137" s="561"/>
      <c r="L137" s="553"/>
      <c r="M137" s="553"/>
      <c r="N137" s="553"/>
      <c r="O137" s="553"/>
    </row>
    <row r="138" spans="1:15" x14ac:dyDescent="0.25">
      <c r="A138" s="533" t="s">
        <v>237</v>
      </c>
      <c r="C138" s="675">
        <v>-86275</v>
      </c>
      <c r="D138" s="676">
        <v>-198834</v>
      </c>
      <c r="E138" s="676">
        <v>-271264</v>
      </c>
      <c r="F138" s="676">
        <v>-349101</v>
      </c>
      <c r="G138" s="683"/>
      <c r="H138" s="684"/>
      <c r="I138" s="674">
        <v>-356358</v>
      </c>
      <c r="J138" s="596"/>
      <c r="K138" s="561"/>
      <c r="L138" s="553"/>
      <c r="M138" s="553"/>
      <c r="N138" s="553"/>
      <c r="O138" s="553"/>
    </row>
    <row r="139" spans="1:15" x14ac:dyDescent="0.25">
      <c r="A139" s="526" t="s">
        <v>116</v>
      </c>
      <c r="C139" s="680">
        <v>111696</v>
      </c>
      <c r="D139" s="783">
        <v>959888</v>
      </c>
      <c r="E139" s="783">
        <v>827964</v>
      </c>
      <c r="F139" s="783">
        <v>1102869</v>
      </c>
      <c r="G139" s="683"/>
      <c r="H139" s="684"/>
      <c r="I139" s="679">
        <v>1377316</v>
      </c>
      <c r="J139" s="596"/>
      <c r="K139" s="561"/>
      <c r="L139" s="553"/>
      <c r="M139" s="553"/>
      <c r="N139" s="553"/>
      <c r="O139" s="553"/>
    </row>
    <row r="140" spans="1:15" x14ac:dyDescent="0.25">
      <c r="A140" s="533"/>
      <c r="C140" s="681"/>
      <c r="D140" s="682"/>
      <c r="E140" s="682"/>
      <c r="F140" s="682"/>
      <c r="G140" s="683"/>
      <c r="H140" s="684"/>
      <c r="I140" s="674"/>
      <c r="J140" s="596"/>
      <c r="K140" s="561"/>
      <c r="L140" s="553"/>
      <c r="M140" s="553"/>
      <c r="N140" s="553"/>
      <c r="O140" s="553"/>
    </row>
    <row r="141" spans="1:15" x14ac:dyDescent="0.25">
      <c r="A141" s="537" t="s">
        <v>117</v>
      </c>
      <c r="C141" s="681">
        <v>222602</v>
      </c>
      <c r="D141" s="682">
        <v>848569</v>
      </c>
      <c r="E141" s="682">
        <v>920086</v>
      </c>
      <c r="F141" s="682">
        <v>-93669</v>
      </c>
      <c r="G141" s="683"/>
      <c r="H141" s="684"/>
      <c r="I141" s="679">
        <v>98226</v>
      </c>
      <c r="J141" s="596"/>
      <c r="K141" s="561"/>
      <c r="L141" s="553"/>
      <c r="M141" s="553"/>
      <c r="N141" s="553"/>
      <c r="O141" s="553"/>
    </row>
    <row r="142" spans="1:15" x14ac:dyDescent="0.25">
      <c r="A142" s="533" t="s">
        <v>118</v>
      </c>
      <c r="C142" s="675">
        <v>1177577</v>
      </c>
      <c r="D142" s="676">
        <v>1177577</v>
      </c>
      <c r="E142" s="676">
        <v>1177577</v>
      </c>
      <c r="F142" s="676">
        <v>1177577</v>
      </c>
      <c r="G142" s="683"/>
      <c r="H142" s="684"/>
      <c r="I142" s="674">
        <v>1085105</v>
      </c>
      <c r="J142" s="596"/>
      <c r="K142" s="561"/>
      <c r="L142" s="553"/>
      <c r="M142" s="553"/>
      <c r="N142" s="553"/>
      <c r="O142" s="553"/>
    </row>
    <row r="143" spans="1:15" x14ac:dyDescent="0.25">
      <c r="A143" s="533" t="s">
        <v>119</v>
      </c>
      <c r="C143" s="685">
        <v>78739</v>
      </c>
      <c r="D143" s="676">
        <v>73587</v>
      </c>
      <c r="E143" s="676">
        <v>105918</v>
      </c>
      <c r="F143" s="676">
        <v>104796</v>
      </c>
      <c r="G143" s="683"/>
      <c r="H143" s="684"/>
      <c r="I143" s="674">
        <v>-5754</v>
      </c>
      <c r="J143" s="596"/>
      <c r="K143" s="561"/>
      <c r="L143" s="553"/>
      <c r="M143" s="553"/>
      <c r="N143" s="553"/>
      <c r="O143" s="553"/>
    </row>
    <row r="144" spans="1:15" x14ac:dyDescent="0.25">
      <c r="A144" s="526" t="s">
        <v>120</v>
      </c>
      <c r="B144" s="597"/>
      <c r="C144" s="680">
        <v>1478918</v>
      </c>
      <c r="D144" s="783">
        <v>2099733</v>
      </c>
      <c r="E144" s="783">
        <v>2203581</v>
      </c>
      <c r="F144" s="783">
        <v>1188704</v>
      </c>
      <c r="G144" s="686"/>
      <c r="H144" s="687"/>
      <c r="I144" s="679">
        <v>1177577</v>
      </c>
      <c r="J144" s="596"/>
      <c r="K144" s="561"/>
      <c r="L144" s="553"/>
      <c r="M144" s="553"/>
      <c r="N144" s="553"/>
      <c r="O144" s="553"/>
    </row>
    <row r="145" spans="1:17" x14ac:dyDescent="0.25">
      <c r="B145" s="597"/>
      <c r="C145" s="538"/>
      <c r="D145" s="538"/>
      <c r="E145" s="538"/>
      <c r="F145" s="538"/>
      <c r="G145" s="553"/>
      <c r="H145" s="590"/>
      <c r="I145" s="598"/>
      <c r="J145" s="595"/>
      <c r="K145" s="561"/>
    </row>
    <row r="146" spans="1:17" x14ac:dyDescent="0.25">
      <c r="K146" s="561"/>
    </row>
    <row r="147" spans="1:17" x14ac:dyDescent="0.25">
      <c r="A147" s="530" t="s">
        <v>121</v>
      </c>
      <c r="K147" s="561"/>
    </row>
    <row r="148" spans="1:17" x14ac:dyDescent="0.25">
      <c r="A148" s="530" t="s">
        <v>122</v>
      </c>
      <c r="B148" s="599"/>
      <c r="C148" s="510" t="s">
        <v>3</v>
      </c>
      <c r="D148" s="511" t="s">
        <v>4</v>
      </c>
      <c r="E148" s="511" t="s">
        <v>5</v>
      </c>
      <c r="F148" s="758" t="s">
        <v>6</v>
      </c>
      <c r="G148" s="517">
        <v>2015</v>
      </c>
      <c r="H148" s="556"/>
      <c r="I148" s="512">
        <v>2014</v>
      </c>
      <c r="J148" s="559"/>
      <c r="K148" s="561"/>
      <c r="L148" s="539" t="s">
        <v>36</v>
      </c>
      <c r="M148" s="540" t="s">
        <v>37</v>
      </c>
      <c r="N148" s="540" t="s">
        <v>38</v>
      </c>
      <c r="O148" s="540" t="s">
        <v>39</v>
      </c>
    </row>
    <row r="149" spans="1:17" x14ac:dyDescent="0.25">
      <c r="A149" s="541"/>
      <c r="B149" s="560"/>
      <c r="C149" s="521"/>
      <c r="D149" s="522"/>
      <c r="E149" s="522"/>
      <c r="F149" s="759"/>
      <c r="G149" s="523"/>
      <c r="I149" s="524"/>
      <c r="J149" s="506"/>
      <c r="K149" s="561"/>
      <c r="L149" s="542"/>
      <c r="M149" s="543"/>
      <c r="N149" s="543"/>
      <c r="O149" s="704"/>
    </row>
    <row r="150" spans="1:17" x14ac:dyDescent="0.25">
      <c r="A150" s="525" t="s">
        <v>123</v>
      </c>
      <c r="B150" s="600"/>
      <c r="C150" s="601">
        <v>10445</v>
      </c>
      <c r="D150" s="602">
        <v>10897</v>
      </c>
      <c r="E150" s="602">
        <v>10026</v>
      </c>
      <c r="F150" s="768">
        <v>6948</v>
      </c>
      <c r="G150" s="603">
        <v>38316</v>
      </c>
      <c r="I150" s="604">
        <v>44645</v>
      </c>
      <c r="J150" s="605"/>
      <c r="K150" s="561"/>
      <c r="L150" s="606">
        <v>10445</v>
      </c>
      <c r="M150" s="607">
        <v>21342</v>
      </c>
      <c r="N150" s="607">
        <v>31368</v>
      </c>
      <c r="O150" s="697">
        <v>38316</v>
      </c>
      <c r="Q150" s="785"/>
    </row>
    <row r="151" spans="1:17" x14ac:dyDescent="0.25">
      <c r="A151" s="525" t="s">
        <v>124</v>
      </c>
      <c r="B151" s="600"/>
      <c r="C151" s="601">
        <v>7450</v>
      </c>
      <c r="D151" s="602">
        <v>7559</v>
      </c>
      <c r="E151" s="602">
        <v>6863</v>
      </c>
      <c r="F151" s="768">
        <v>5846</v>
      </c>
      <c r="G151" s="603">
        <v>27718</v>
      </c>
      <c r="I151" s="604">
        <v>39135</v>
      </c>
      <c r="J151" s="605"/>
      <c r="K151" s="561"/>
      <c r="L151" s="606">
        <v>7450</v>
      </c>
      <c r="M151" s="607">
        <v>15009</v>
      </c>
      <c r="N151" s="607">
        <v>21872</v>
      </c>
      <c r="O151" s="697">
        <v>27718</v>
      </c>
      <c r="Q151" s="785"/>
    </row>
    <row r="152" spans="1:17" x14ac:dyDescent="0.25">
      <c r="A152" s="526" t="s">
        <v>125</v>
      </c>
      <c r="B152" s="600"/>
      <c r="C152" s="608">
        <v>17895</v>
      </c>
      <c r="D152" s="609">
        <v>18456</v>
      </c>
      <c r="E152" s="609">
        <v>16889</v>
      </c>
      <c r="F152" s="769">
        <v>12794</v>
      </c>
      <c r="G152" s="610">
        <v>66034</v>
      </c>
      <c r="I152" s="611">
        <v>83780</v>
      </c>
      <c r="J152" s="605"/>
      <c r="K152" s="561"/>
      <c r="L152" s="608">
        <v>17895</v>
      </c>
      <c r="M152" s="609">
        <v>36351</v>
      </c>
      <c r="N152" s="609">
        <v>53240</v>
      </c>
      <c r="O152" s="610">
        <v>66034</v>
      </c>
      <c r="Q152" s="785"/>
    </row>
    <row r="153" spans="1:17" x14ac:dyDescent="0.25">
      <c r="A153" s="527" t="s">
        <v>126</v>
      </c>
      <c r="B153" s="600"/>
      <c r="C153" s="612">
        <v>102174.62992814834</v>
      </c>
      <c r="D153" s="613">
        <v>107436.99039375187</v>
      </c>
      <c r="E153" s="613">
        <v>110007.81456240063</v>
      </c>
      <c r="F153" s="770">
        <v>108397.06855475943</v>
      </c>
      <c r="G153" s="614">
        <v>106854.44123489833</v>
      </c>
      <c r="I153" s="615">
        <v>101878.85503773703</v>
      </c>
      <c r="J153" s="605"/>
      <c r="K153" s="561"/>
      <c r="L153" s="612">
        <v>102174.62992814835</v>
      </c>
      <c r="M153" s="613">
        <v>104846.41680480041</v>
      </c>
      <c r="N153" s="613">
        <v>106483.7354886492</v>
      </c>
      <c r="O153" s="698">
        <v>106854.44123489832</v>
      </c>
      <c r="Q153" s="785"/>
    </row>
    <row r="154" spans="1:17" x14ac:dyDescent="0.25">
      <c r="A154" s="527"/>
      <c r="B154" s="616"/>
      <c r="C154" s="617"/>
      <c r="D154" s="618"/>
      <c r="E154" s="618"/>
      <c r="F154" s="771"/>
      <c r="G154" s="619"/>
      <c r="H154" s="577"/>
      <c r="I154" s="620"/>
      <c r="J154" s="605"/>
      <c r="K154" s="561"/>
      <c r="L154" s="617"/>
      <c r="M154" s="618"/>
      <c r="N154" s="618"/>
      <c r="O154" s="699"/>
      <c r="Q154" s="785"/>
    </row>
    <row r="155" spans="1:17" x14ac:dyDescent="0.25">
      <c r="A155" s="525" t="s">
        <v>127</v>
      </c>
      <c r="B155" s="560"/>
      <c r="C155" s="621"/>
      <c r="D155" s="622"/>
      <c r="E155" s="622"/>
      <c r="F155" s="772"/>
      <c r="G155" s="623"/>
      <c r="I155" s="624"/>
      <c r="J155" s="605"/>
      <c r="K155" s="561"/>
      <c r="L155" s="621"/>
      <c r="M155" s="622"/>
      <c r="N155" s="622"/>
      <c r="O155" s="700"/>
      <c r="Q155" s="785"/>
    </row>
    <row r="156" spans="1:17" x14ac:dyDescent="0.25">
      <c r="A156" s="526" t="s">
        <v>128</v>
      </c>
      <c r="B156" s="600"/>
      <c r="C156" s="579">
        <v>1828.4150025642145</v>
      </c>
      <c r="D156" s="580">
        <v>1982.8570947070846</v>
      </c>
      <c r="E156" s="580">
        <v>1857.9219801443842</v>
      </c>
      <c r="F156" s="765">
        <v>1386.8320950895923</v>
      </c>
      <c r="G156" s="581">
        <v>7056.026172505276</v>
      </c>
      <c r="I156" s="582">
        <v>8535.4104750616079</v>
      </c>
      <c r="J156" s="605"/>
      <c r="K156" s="561"/>
      <c r="L156" s="625">
        <v>1828.4150025642148</v>
      </c>
      <c r="M156" s="626">
        <v>3811.2720972712996</v>
      </c>
      <c r="N156" s="626">
        <v>5669.1940774156838</v>
      </c>
      <c r="O156" s="701">
        <v>7056.0261725052751</v>
      </c>
      <c r="Q156" s="785"/>
    </row>
    <row r="157" spans="1:17" x14ac:dyDescent="0.25">
      <c r="A157" s="525"/>
      <c r="B157" s="560"/>
      <c r="C157" s="621"/>
      <c r="D157" s="622"/>
      <c r="E157" s="622"/>
      <c r="F157" s="772"/>
      <c r="G157" s="623"/>
      <c r="I157" s="624"/>
      <c r="J157" s="605"/>
      <c r="K157" s="561"/>
      <c r="L157" s="621"/>
      <c r="M157" s="622"/>
      <c r="N157" s="622"/>
      <c r="O157" s="700"/>
      <c r="Q157" s="785"/>
    </row>
    <row r="158" spans="1:17" x14ac:dyDescent="0.25">
      <c r="A158" s="526" t="s">
        <v>129</v>
      </c>
      <c r="B158" s="600"/>
      <c r="C158" s="579">
        <v>163.12953454452034</v>
      </c>
      <c r="D158" s="580">
        <v>176.22631384648963</v>
      </c>
      <c r="E158" s="580">
        <v>162.09763615780045</v>
      </c>
      <c r="F158" s="765">
        <v>140.86873582870328</v>
      </c>
      <c r="G158" s="581">
        <v>642.32222037751376</v>
      </c>
      <c r="I158" s="582">
        <v>891.83601338371852</v>
      </c>
      <c r="J158" s="605"/>
      <c r="K158" s="561"/>
      <c r="L158" s="625">
        <v>163.12953454452037</v>
      </c>
      <c r="M158" s="626">
        <v>339.35584839101</v>
      </c>
      <c r="N158" s="626">
        <v>501.45348454881048</v>
      </c>
      <c r="O158" s="701">
        <v>642.32222037751376</v>
      </c>
      <c r="Q158" s="785"/>
    </row>
    <row r="159" spans="1:17" x14ac:dyDescent="0.25">
      <c r="A159" s="527" t="s">
        <v>130</v>
      </c>
      <c r="B159" s="600"/>
      <c r="C159" s="572">
        <v>8.9219096493817554E-2</v>
      </c>
      <c r="D159" s="573">
        <v>8.8874944299766834E-2</v>
      </c>
      <c r="E159" s="573">
        <v>8.7246740116182595E-2</v>
      </c>
      <c r="F159" s="762">
        <v>0.10157591270600272</v>
      </c>
      <c r="G159" s="574">
        <v>9.1031723051199248E-2</v>
      </c>
      <c r="I159" s="575">
        <v>0.10448659920802243</v>
      </c>
      <c r="J159" s="605"/>
      <c r="K159" s="561"/>
      <c r="L159" s="572">
        <v>8.9219096493817568E-2</v>
      </c>
      <c r="M159" s="573">
        <v>8.9040047451341406E-2</v>
      </c>
      <c r="N159" s="573">
        <v>8.8452340438731167E-2</v>
      </c>
      <c r="O159" s="667">
        <v>9.1031723051199262E-2</v>
      </c>
      <c r="Q159" s="785"/>
    </row>
    <row r="160" spans="1:17" x14ac:dyDescent="0.25">
      <c r="A160" s="525"/>
      <c r="B160" s="560"/>
      <c r="C160" s="621"/>
      <c r="D160" s="622"/>
      <c r="E160" s="622"/>
      <c r="F160" s="772"/>
      <c r="G160" s="623"/>
      <c r="I160" s="624"/>
      <c r="J160" s="605"/>
      <c r="K160" s="561"/>
      <c r="L160" s="621"/>
      <c r="M160" s="622"/>
      <c r="N160" s="622"/>
      <c r="O160" s="700"/>
      <c r="Q160" s="785"/>
    </row>
    <row r="161" spans="1:17" x14ac:dyDescent="0.25">
      <c r="A161" s="526" t="s">
        <v>131</v>
      </c>
      <c r="B161" s="600"/>
      <c r="C161" s="579">
        <v>102.50409324923301</v>
      </c>
      <c r="D161" s="580">
        <v>106.50963552623425</v>
      </c>
      <c r="E161" s="580">
        <v>112.95688824667042</v>
      </c>
      <c r="F161" s="765">
        <v>111.9433140480055</v>
      </c>
      <c r="G161" s="581">
        <v>433.91393107014318</v>
      </c>
      <c r="I161" s="582">
        <v>374.4762200047777</v>
      </c>
      <c r="J161" s="605"/>
      <c r="K161" s="561"/>
      <c r="L161" s="625">
        <v>102.50409324923299</v>
      </c>
      <c r="M161" s="626">
        <v>209.01372877546726</v>
      </c>
      <c r="N161" s="626">
        <v>321.97061702213767</v>
      </c>
      <c r="O161" s="701">
        <v>433.91393107014318</v>
      </c>
      <c r="Q161" s="785"/>
    </row>
    <row r="162" spans="1:17" x14ac:dyDescent="0.25">
      <c r="A162" s="525"/>
      <c r="B162" s="560"/>
      <c r="C162" s="621"/>
      <c r="D162" s="622"/>
      <c r="E162" s="622"/>
      <c r="F162" s="772"/>
      <c r="G162" s="623"/>
      <c r="I162" s="624"/>
      <c r="J162" s="605"/>
      <c r="K162" s="561"/>
      <c r="L162" s="621"/>
      <c r="M162" s="622"/>
      <c r="N162" s="622"/>
      <c r="O162" s="700"/>
      <c r="Q162" s="785"/>
    </row>
    <row r="163" spans="1:17" x14ac:dyDescent="0.25">
      <c r="A163" s="526" t="s">
        <v>132</v>
      </c>
      <c r="B163" s="600"/>
      <c r="C163" s="627">
        <v>35.879225594527007</v>
      </c>
      <c r="D163" s="628">
        <v>38.212558984839411</v>
      </c>
      <c r="E163" s="628">
        <v>37.380798986145102</v>
      </c>
      <c r="F163" s="773">
        <v>39.24963936239439</v>
      </c>
      <c r="G163" s="629">
        <v>150.72222292790593</v>
      </c>
      <c r="I163" s="630">
        <v>118.92814673589248</v>
      </c>
      <c r="J163" s="605"/>
      <c r="K163" s="561"/>
      <c r="L163" s="627">
        <v>35.879225594527007</v>
      </c>
      <c r="M163" s="628">
        <v>74.091784579366418</v>
      </c>
      <c r="N163" s="628">
        <v>111.47258356551151</v>
      </c>
      <c r="O163" s="629">
        <v>150.7222229279059</v>
      </c>
      <c r="Q163" s="785"/>
    </row>
    <row r="164" spans="1:17" x14ac:dyDescent="0.25">
      <c r="A164" s="527" t="s">
        <v>133</v>
      </c>
      <c r="B164" s="600"/>
      <c r="C164" s="572">
        <v>0.35002724727576162</v>
      </c>
      <c r="D164" s="573">
        <v>0.35877091115786724</v>
      </c>
      <c r="E164" s="573">
        <v>0.33092978716370547</v>
      </c>
      <c r="F164" s="762">
        <v>0.35062066632726874</v>
      </c>
      <c r="G164" s="574">
        <v>0.3473551138498509</v>
      </c>
      <c r="I164" s="575">
        <v>0.31758531084931146</v>
      </c>
      <c r="J164" s="605"/>
      <c r="K164" s="561"/>
      <c r="L164" s="572">
        <v>0.35002724727576162</v>
      </c>
      <c r="M164" s="573">
        <v>0.35448286107062099</v>
      </c>
      <c r="N164" s="573">
        <v>0.34621974078413192</v>
      </c>
      <c r="O164" s="667">
        <v>0.34735511384985079</v>
      </c>
      <c r="Q164" s="785"/>
    </row>
    <row r="165" spans="1:17" x14ac:dyDescent="0.25">
      <c r="A165" s="525"/>
      <c r="B165" s="560"/>
      <c r="C165" s="631"/>
      <c r="D165" s="632"/>
      <c r="E165" s="632"/>
      <c r="F165" s="774"/>
      <c r="G165" s="633"/>
      <c r="I165" s="634"/>
      <c r="J165" s="605"/>
      <c r="K165" s="561"/>
      <c r="L165" s="631"/>
      <c r="M165" s="632"/>
      <c r="N165" s="632"/>
      <c r="O165" s="702"/>
      <c r="Q165" s="785"/>
    </row>
    <row r="166" spans="1:17" x14ac:dyDescent="0.25">
      <c r="A166" s="526" t="s">
        <v>134</v>
      </c>
      <c r="B166" s="600"/>
      <c r="C166" s="627">
        <v>1930.9190958134475</v>
      </c>
      <c r="D166" s="628">
        <v>2089.3667302333188</v>
      </c>
      <c r="E166" s="628">
        <v>1970.8788683910545</v>
      </c>
      <c r="F166" s="773">
        <v>1498.7754091375978</v>
      </c>
      <c r="G166" s="629">
        <v>7489.940103575419</v>
      </c>
      <c r="I166" s="630">
        <v>8909.8866950663851</v>
      </c>
      <c r="J166" s="605"/>
      <c r="K166" s="561"/>
      <c r="L166" s="627">
        <v>1930.9190958134477</v>
      </c>
      <c r="M166" s="628">
        <v>4020.2858260467669</v>
      </c>
      <c r="N166" s="628">
        <v>5991.1646944378217</v>
      </c>
      <c r="O166" s="629">
        <v>7489.940103575419</v>
      </c>
      <c r="Q166" s="785"/>
    </row>
    <row r="167" spans="1:17" x14ac:dyDescent="0.25">
      <c r="A167" s="526" t="s">
        <v>135</v>
      </c>
      <c r="B167" s="600"/>
      <c r="C167" s="627">
        <v>199.00876013904735</v>
      </c>
      <c r="D167" s="628">
        <v>214.43887283132904</v>
      </c>
      <c r="E167" s="628">
        <v>199.47843514394555</v>
      </c>
      <c r="F167" s="773">
        <v>180.11837519109767</v>
      </c>
      <c r="G167" s="629">
        <v>793.04444330541969</v>
      </c>
      <c r="I167" s="630">
        <v>1010.764160119611</v>
      </c>
      <c r="J167" s="605"/>
      <c r="K167" s="561"/>
      <c r="L167" s="627">
        <v>199.00876013904738</v>
      </c>
      <c r="M167" s="628">
        <v>413.44763297037639</v>
      </c>
      <c r="N167" s="628">
        <v>612.92606811432199</v>
      </c>
      <c r="O167" s="629">
        <v>793.04444330541969</v>
      </c>
      <c r="Q167" s="785"/>
    </row>
    <row r="168" spans="1:17" x14ac:dyDescent="0.25">
      <c r="A168" s="527" t="s">
        <v>136</v>
      </c>
      <c r="B168" s="600"/>
      <c r="C168" s="572">
        <v>0.1030642664265589</v>
      </c>
      <c r="D168" s="573">
        <v>0.10263342941589901</v>
      </c>
      <c r="E168" s="573">
        <v>0.10121293517485001</v>
      </c>
      <c r="F168" s="762">
        <v>0.12017702858811823</v>
      </c>
      <c r="G168" s="574">
        <v>0.10588127973504752</v>
      </c>
      <c r="I168" s="575">
        <v>0.11344298695507486</v>
      </c>
      <c r="J168" s="605"/>
      <c r="K168" s="561"/>
      <c r="L168" s="572">
        <v>0.1030642664265589</v>
      </c>
      <c r="M168" s="573">
        <v>0.10284035784016091</v>
      </c>
      <c r="N168" s="573">
        <v>0.10230499399947403</v>
      </c>
      <c r="O168" s="667">
        <v>0.10588127973504752</v>
      </c>
      <c r="Q168" s="785"/>
    </row>
    <row r="169" spans="1:17" x14ac:dyDescent="0.25">
      <c r="A169" s="544"/>
      <c r="B169" s="600"/>
      <c r="C169" s="636"/>
      <c r="D169" s="637"/>
      <c r="E169" s="637"/>
      <c r="F169" s="775"/>
      <c r="G169" s="638"/>
      <c r="I169" s="639"/>
      <c r="J169" s="605"/>
      <c r="K169" s="561"/>
      <c r="L169" s="636"/>
      <c r="M169" s="637"/>
      <c r="N169" s="637"/>
      <c r="O169" s="705"/>
      <c r="Q169" s="785"/>
    </row>
    <row r="170" spans="1:17" x14ac:dyDescent="0.25">
      <c r="K170" s="561"/>
    </row>
    <row r="171" spans="1:17" x14ac:dyDescent="0.25">
      <c r="A171" s="530" t="s">
        <v>139</v>
      </c>
      <c r="B171" s="599"/>
      <c r="C171" s="510" t="s">
        <v>3</v>
      </c>
      <c r="D171" s="511" t="s">
        <v>4</v>
      </c>
      <c r="E171" s="511" t="s">
        <v>5</v>
      </c>
      <c r="F171" s="758" t="s">
        <v>6</v>
      </c>
      <c r="G171" s="517">
        <v>2015</v>
      </c>
      <c r="H171" s="556"/>
      <c r="I171" s="512">
        <v>2014</v>
      </c>
      <c r="J171" s="559"/>
      <c r="K171" s="561"/>
      <c r="L171" s="539" t="s">
        <v>36</v>
      </c>
      <c r="M171" s="540" t="s">
        <v>37</v>
      </c>
      <c r="N171" s="540" t="s">
        <v>38</v>
      </c>
      <c r="O171" s="540" t="s">
        <v>39</v>
      </c>
    </row>
    <row r="172" spans="1:17" x14ac:dyDescent="0.25">
      <c r="A172" s="541"/>
      <c r="B172" s="560"/>
      <c r="C172" s="521"/>
      <c r="D172" s="522"/>
      <c r="E172" s="522"/>
      <c r="F172" s="759"/>
      <c r="G172" s="523"/>
      <c r="I172" s="524"/>
      <c r="J172" s="506"/>
      <c r="K172" s="561"/>
      <c r="L172" s="521"/>
      <c r="M172" s="522"/>
      <c r="N172" s="522"/>
      <c r="O172" s="665"/>
    </row>
    <row r="173" spans="1:17" x14ac:dyDescent="0.25">
      <c r="A173" s="525" t="s">
        <v>123</v>
      </c>
      <c r="B173" s="600"/>
      <c r="C173" s="601">
        <v>6338</v>
      </c>
      <c r="D173" s="602">
        <v>6909</v>
      </c>
      <c r="E173" s="602">
        <v>7733</v>
      </c>
      <c r="F173" s="768">
        <v>4626</v>
      </c>
      <c r="G173" s="603">
        <v>25606</v>
      </c>
      <c r="I173" s="604">
        <v>23321</v>
      </c>
      <c r="J173" s="605"/>
      <c r="K173" s="561"/>
      <c r="L173" s="606">
        <v>6338</v>
      </c>
      <c r="M173" s="607">
        <v>13247</v>
      </c>
      <c r="N173" s="607">
        <v>20980</v>
      </c>
      <c r="O173" s="697">
        <v>25606</v>
      </c>
    </row>
    <row r="174" spans="1:17" x14ac:dyDescent="0.25">
      <c r="A174" s="525" t="s">
        <v>124</v>
      </c>
      <c r="B174" s="600"/>
      <c r="C174" s="601">
        <v>7450</v>
      </c>
      <c r="D174" s="602">
        <v>7559</v>
      </c>
      <c r="E174" s="602">
        <v>6863</v>
      </c>
      <c r="F174" s="768">
        <v>5846</v>
      </c>
      <c r="G174" s="603">
        <v>27718</v>
      </c>
      <c r="I174" s="604">
        <v>39135</v>
      </c>
      <c r="J174" s="605"/>
      <c r="K174" s="561"/>
      <c r="L174" s="606">
        <v>7450</v>
      </c>
      <c r="M174" s="607">
        <v>15009</v>
      </c>
      <c r="N174" s="607">
        <v>21872</v>
      </c>
      <c r="O174" s="697">
        <v>27718</v>
      </c>
    </row>
    <row r="175" spans="1:17" x14ac:dyDescent="0.25">
      <c r="A175" s="526" t="s">
        <v>125</v>
      </c>
      <c r="B175" s="600"/>
      <c r="C175" s="608">
        <v>13788</v>
      </c>
      <c r="D175" s="609">
        <v>14468</v>
      </c>
      <c r="E175" s="609">
        <v>14596</v>
      </c>
      <c r="F175" s="769">
        <v>10472</v>
      </c>
      <c r="G175" s="610">
        <v>53324</v>
      </c>
      <c r="I175" s="611">
        <v>62456</v>
      </c>
      <c r="J175" s="605"/>
      <c r="K175" s="561"/>
      <c r="L175" s="608">
        <v>13788</v>
      </c>
      <c r="M175" s="609">
        <v>28256</v>
      </c>
      <c r="N175" s="609">
        <v>42852</v>
      </c>
      <c r="O175" s="610">
        <v>53324</v>
      </c>
    </row>
    <row r="176" spans="1:17" x14ac:dyDescent="0.25">
      <c r="A176" s="527" t="s">
        <v>126</v>
      </c>
      <c r="B176" s="600"/>
      <c r="C176" s="612">
        <v>98295.85142581859</v>
      </c>
      <c r="D176" s="613">
        <v>108817.10326667881</v>
      </c>
      <c r="E176" s="613">
        <v>111071.67550184991</v>
      </c>
      <c r="F176" s="770">
        <v>110982.24236830766</v>
      </c>
      <c r="G176" s="614">
        <v>107138.94807642739</v>
      </c>
      <c r="I176" s="615">
        <v>94653.326512495463</v>
      </c>
      <c r="J176" s="605"/>
      <c r="K176" s="561"/>
      <c r="L176" s="612">
        <v>98295.851425818604</v>
      </c>
      <c r="M176" s="613">
        <v>103683.07791341646</v>
      </c>
      <c r="N176" s="613">
        <v>106199.73922212492</v>
      </c>
      <c r="O176" s="698">
        <v>107138.94807642739</v>
      </c>
    </row>
    <row r="177" spans="1:22" x14ac:dyDescent="0.25">
      <c r="A177" s="527"/>
      <c r="B177" s="616"/>
      <c r="C177" s="617"/>
      <c r="D177" s="618"/>
      <c r="E177" s="618"/>
      <c r="F177" s="771"/>
      <c r="G177" s="619"/>
      <c r="H177" s="577"/>
      <c r="I177" s="620"/>
      <c r="J177" s="605"/>
      <c r="K177" s="561"/>
      <c r="L177" s="617"/>
      <c r="M177" s="618"/>
      <c r="N177" s="618"/>
      <c r="O177" s="699"/>
    </row>
    <row r="178" spans="1:22" x14ac:dyDescent="0.25">
      <c r="A178" s="525" t="s">
        <v>127</v>
      </c>
      <c r="B178" s="560"/>
      <c r="C178" s="621"/>
      <c r="D178" s="622"/>
      <c r="E178" s="622"/>
      <c r="F178" s="772"/>
      <c r="G178" s="623"/>
      <c r="I178" s="624"/>
      <c r="J178" s="605"/>
      <c r="K178" s="561"/>
      <c r="L178" s="621"/>
      <c r="M178" s="622"/>
      <c r="N178" s="622"/>
      <c r="O178" s="700"/>
    </row>
    <row r="179" spans="1:22" x14ac:dyDescent="0.25">
      <c r="A179" s="526" t="s">
        <v>128</v>
      </c>
      <c r="B179" s="600"/>
      <c r="C179" s="579">
        <v>1355.3031994591868</v>
      </c>
      <c r="D179" s="580">
        <v>1574.3658500623089</v>
      </c>
      <c r="E179" s="580">
        <v>1621.2021756250012</v>
      </c>
      <c r="F179" s="580">
        <v>1162.2060420809178</v>
      </c>
      <c r="G179" s="581">
        <v>5713.0772672274143</v>
      </c>
      <c r="I179" s="582">
        <v>5911.6681606644161</v>
      </c>
      <c r="J179" s="605"/>
      <c r="K179" s="561"/>
      <c r="L179" s="625">
        <v>1355.303199459187</v>
      </c>
      <c r="M179" s="626">
        <v>2929.6690495214957</v>
      </c>
      <c r="N179" s="626">
        <v>4550.8712251464967</v>
      </c>
      <c r="O179" s="701">
        <v>5713.0772672274143</v>
      </c>
    </row>
    <row r="180" spans="1:22" x14ac:dyDescent="0.25">
      <c r="A180" s="525"/>
      <c r="B180" s="560"/>
      <c r="C180" s="621"/>
      <c r="D180" s="622"/>
      <c r="E180" s="622"/>
      <c r="F180" s="772"/>
      <c r="G180" s="623"/>
      <c r="I180" s="624"/>
      <c r="J180" s="605"/>
      <c r="K180" s="561"/>
      <c r="L180" s="621"/>
      <c r="M180" s="622"/>
      <c r="N180" s="622"/>
      <c r="O180" s="700"/>
    </row>
    <row r="181" spans="1:22" x14ac:dyDescent="0.25">
      <c r="A181" s="526" t="s">
        <v>129</v>
      </c>
      <c r="B181" s="600"/>
      <c r="C181" s="579">
        <v>151.37840766833338</v>
      </c>
      <c r="D181" s="580">
        <v>166.76203745157056</v>
      </c>
      <c r="E181" s="580">
        <v>159.07109334943038</v>
      </c>
      <c r="F181" s="765">
        <v>170.65676307267316</v>
      </c>
      <c r="G181" s="581">
        <v>647.86830154200754</v>
      </c>
      <c r="I181" s="582">
        <v>662.24159879658509</v>
      </c>
      <c r="J181" s="605"/>
      <c r="K181" s="561"/>
      <c r="L181" s="625">
        <v>151.37840766833338</v>
      </c>
      <c r="M181" s="626">
        <v>318.14044511990397</v>
      </c>
      <c r="N181" s="626">
        <v>477.21153846933436</v>
      </c>
      <c r="O181" s="701">
        <v>647.86830154200754</v>
      </c>
    </row>
    <row r="182" spans="1:22" x14ac:dyDescent="0.25">
      <c r="A182" s="527" t="s">
        <v>130</v>
      </c>
      <c r="B182" s="600"/>
      <c r="C182" s="572">
        <v>0.11169338914623579</v>
      </c>
      <c r="D182" s="573">
        <v>0.1059233071175741</v>
      </c>
      <c r="E182" s="573">
        <v>9.8119220255860895E-2</v>
      </c>
      <c r="F182" s="762">
        <v>0.14683864727386378</v>
      </c>
      <c r="G182" s="574">
        <v>0.11340093459937071</v>
      </c>
      <c r="I182" s="575">
        <v>0.11202279640847691</v>
      </c>
      <c r="J182" s="605"/>
      <c r="K182" s="561"/>
      <c r="L182" s="572">
        <v>0.11169338914623578</v>
      </c>
      <c r="M182" s="573">
        <v>0.108592622491563</v>
      </c>
      <c r="N182" s="573">
        <v>0.10486157811551182</v>
      </c>
      <c r="O182" s="667">
        <v>0.11340093459937071</v>
      </c>
    </row>
    <row r="183" spans="1:22" x14ac:dyDescent="0.25">
      <c r="A183" s="525"/>
      <c r="B183" s="560"/>
      <c r="C183" s="621"/>
      <c r="D183" s="622"/>
      <c r="E183" s="622"/>
      <c r="F183" s="772"/>
      <c r="G183" s="623"/>
      <c r="I183" s="624"/>
      <c r="J183" s="605"/>
      <c r="K183" s="561"/>
      <c r="L183" s="621"/>
      <c r="M183" s="622"/>
      <c r="N183" s="622"/>
      <c r="O183" s="700"/>
    </row>
    <row r="184" spans="1:22" x14ac:dyDescent="0.25">
      <c r="A184" s="526" t="s">
        <v>131</v>
      </c>
      <c r="B184" s="600"/>
      <c r="C184" s="579">
        <v>85.831785579163707</v>
      </c>
      <c r="D184" s="580">
        <v>90.934367184166177</v>
      </c>
      <c r="E184" s="580">
        <v>91.278505301411911</v>
      </c>
      <c r="F184" s="765">
        <v>94.93880144128768</v>
      </c>
      <c r="G184" s="581">
        <v>362.98345950602948</v>
      </c>
      <c r="I184" s="582">
        <v>314.5850657540243</v>
      </c>
      <c r="J184" s="605"/>
      <c r="K184" s="561"/>
      <c r="L184" s="625">
        <v>85.831785579163707</v>
      </c>
      <c r="M184" s="626">
        <v>176.76615276332987</v>
      </c>
      <c r="N184" s="626">
        <v>268.04465806474178</v>
      </c>
      <c r="O184" s="701">
        <v>362.98345950602948</v>
      </c>
    </row>
    <row r="185" spans="1:22" x14ac:dyDescent="0.25">
      <c r="A185" s="525"/>
      <c r="B185" s="560"/>
      <c r="C185" s="621"/>
      <c r="D185" s="622"/>
      <c r="E185" s="622"/>
      <c r="F185" s="772"/>
      <c r="G185" s="623"/>
      <c r="I185" s="624"/>
      <c r="J185" s="605"/>
      <c r="K185" s="561"/>
      <c r="L185" s="621"/>
      <c r="M185" s="622"/>
      <c r="N185" s="622"/>
      <c r="O185" s="700"/>
    </row>
    <row r="186" spans="1:22" x14ac:dyDescent="0.25">
      <c r="A186" s="526" t="s">
        <v>132</v>
      </c>
      <c r="B186" s="600"/>
      <c r="C186" s="627">
        <v>30.286244097108352</v>
      </c>
      <c r="D186" s="628">
        <v>33.294346754304058</v>
      </c>
      <c r="E186" s="628">
        <v>32.904619818317265</v>
      </c>
      <c r="F186" s="773">
        <v>33.504476064673753</v>
      </c>
      <c r="G186" s="629">
        <v>129.98968673440342</v>
      </c>
      <c r="I186" s="630">
        <v>97.540722824815035</v>
      </c>
      <c r="J186" s="605"/>
      <c r="K186" s="561"/>
      <c r="L186" s="627">
        <v>30.286244097108352</v>
      </c>
      <c r="M186" s="628">
        <v>63.58059085141241</v>
      </c>
      <c r="N186" s="628">
        <v>96.485210669729682</v>
      </c>
      <c r="O186" s="629">
        <v>129.98968673440342</v>
      </c>
    </row>
    <row r="187" spans="1:22" x14ac:dyDescent="0.25">
      <c r="A187" s="527" t="s">
        <v>133</v>
      </c>
      <c r="B187" s="600"/>
      <c r="C187" s="572">
        <v>0.35285580851833703</v>
      </c>
      <c r="D187" s="573">
        <v>0.36613601419663688</v>
      </c>
      <c r="E187" s="573">
        <v>0.36048596227186785</v>
      </c>
      <c r="F187" s="762">
        <v>0.35290603584661523</v>
      </c>
      <c r="G187" s="574">
        <v>0.35811462844974118</v>
      </c>
      <c r="I187" s="575">
        <v>0.31006151735468152</v>
      </c>
      <c r="J187" s="605"/>
      <c r="K187" s="561"/>
      <c r="L187" s="572">
        <v>0.35285580851833703</v>
      </c>
      <c r="M187" s="573">
        <v>0.35968758643822335</v>
      </c>
      <c r="N187" s="573">
        <v>0.35995946110750421</v>
      </c>
      <c r="O187" s="667">
        <v>0.35811462844974118</v>
      </c>
    </row>
    <row r="188" spans="1:22" x14ac:dyDescent="0.25">
      <c r="A188" s="525"/>
      <c r="B188" s="560"/>
      <c r="C188" s="631"/>
      <c r="D188" s="632"/>
      <c r="E188" s="632"/>
      <c r="F188" s="774"/>
      <c r="G188" s="633"/>
      <c r="I188" s="634"/>
      <c r="J188" s="605"/>
      <c r="K188" s="561"/>
      <c r="L188" s="631"/>
      <c r="M188" s="632"/>
      <c r="N188" s="632"/>
      <c r="O188" s="702"/>
    </row>
    <row r="189" spans="1:22" x14ac:dyDescent="0.25">
      <c r="A189" s="526" t="s">
        <v>140</v>
      </c>
      <c r="B189" s="600"/>
      <c r="C189" s="627">
        <v>1441.1349850383506</v>
      </c>
      <c r="D189" s="628">
        <v>1665.3002172464751</v>
      </c>
      <c r="E189" s="628">
        <v>1712.4806809264132</v>
      </c>
      <c r="F189" s="773">
        <v>1257.1448435222055</v>
      </c>
      <c r="G189" s="629">
        <v>6076.0607267334435</v>
      </c>
      <c r="I189" s="630">
        <v>6226.2532264184401</v>
      </c>
      <c r="J189" s="605"/>
      <c r="K189" s="561"/>
      <c r="L189" s="627">
        <v>1441.1349850383506</v>
      </c>
      <c r="M189" s="628">
        <v>3106.4352022848261</v>
      </c>
      <c r="N189" s="628">
        <v>4818.9158832112389</v>
      </c>
      <c r="O189" s="629">
        <v>6076.0607267334435</v>
      </c>
    </row>
    <row r="190" spans="1:22" x14ac:dyDescent="0.25">
      <c r="A190" s="526" t="s">
        <v>141</v>
      </c>
      <c r="B190" s="600"/>
      <c r="C190" s="627">
        <v>181.66465176544173</v>
      </c>
      <c r="D190" s="628">
        <v>200.05638420587462</v>
      </c>
      <c r="E190" s="628">
        <v>191.97571316774764</v>
      </c>
      <c r="F190" s="773">
        <v>204.16123913734691</v>
      </c>
      <c r="G190" s="629">
        <v>777.85798827641099</v>
      </c>
      <c r="I190" s="630">
        <v>759.78232162140011</v>
      </c>
      <c r="J190" s="605"/>
      <c r="K190" s="561"/>
      <c r="L190" s="627">
        <v>181.66465176544173</v>
      </c>
      <c r="M190" s="628">
        <v>381.72103597131638</v>
      </c>
      <c r="N190" s="628">
        <v>573.69674913906408</v>
      </c>
      <c r="O190" s="629">
        <v>777.85798827641099</v>
      </c>
    </row>
    <row r="191" spans="1:22" x14ac:dyDescent="0.25">
      <c r="A191" s="544" t="s">
        <v>136</v>
      </c>
      <c r="B191" s="600"/>
      <c r="C191" s="688">
        <v>0.12605665232712909</v>
      </c>
      <c r="D191" s="689">
        <v>0.12013232336969365</v>
      </c>
      <c r="E191" s="689">
        <v>0.11210387089674678</v>
      </c>
      <c r="F191" s="776">
        <v>0.16240072907218722</v>
      </c>
      <c r="G191" s="690">
        <v>0.12802011422532242</v>
      </c>
      <c r="H191" s="590"/>
      <c r="I191" s="691">
        <v>0.12202881797315746</v>
      </c>
      <c r="J191" s="605"/>
      <c r="K191" s="561"/>
      <c r="L191" s="688">
        <v>0.12605665232712909</v>
      </c>
      <c r="M191" s="689">
        <v>0.12288073341769862</v>
      </c>
      <c r="N191" s="689">
        <v>0.11905099882273995</v>
      </c>
      <c r="O191" s="703">
        <v>0.12802011422532242</v>
      </c>
    </row>
    <row r="192" spans="1:22" s="695" customFormat="1" x14ac:dyDescent="0.25">
      <c r="A192" s="507"/>
      <c r="B192" s="646"/>
      <c r="C192" s="576"/>
      <c r="D192" s="576"/>
      <c r="E192" s="576"/>
      <c r="F192" s="576"/>
      <c r="G192" s="576"/>
      <c r="H192" s="590"/>
      <c r="I192" s="576"/>
      <c r="J192" s="576"/>
      <c r="K192" s="692"/>
      <c r="L192" s="576"/>
      <c r="M192" s="576"/>
      <c r="N192" s="576"/>
      <c r="O192" s="576"/>
      <c r="P192" s="693"/>
      <c r="Q192" s="694"/>
      <c r="R192" s="694"/>
      <c r="S192" s="694"/>
      <c r="T192" s="694"/>
      <c r="U192" s="694"/>
      <c r="V192" s="694"/>
    </row>
    <row r="193" spans="1:17" x14ac:dyDescent="0.25">
      <c r="A193" s="530" t="s">
        <v>142</v>
      </c>
      <c r="B193" s="599"/>
      <c r="C193" s="510" t="s">
        <v>3</v>
      </c>
      <c r="D193" s="511" t="s">
        <v>4</v>
      </c>
      <c r="E193" s="511" t="s">
        <v>5</v>
      </c>
      <c r="F193" s="758" t="s">
        <v>6</v>
      </c>
      <c r="G193" s="517">
        <v>2015</v>
      </c>
      <c r="H193" s="556"/>
      <c r="I193" s="512">
        <v>2014</v>
      </c>
      <c r="J193" s="605"/>
      <c r="K193" s="561"/>
      <c r="L193" s="539" t="s">
        <v>36</v>
      </c>
      <c r="M193" s="540" t="s">
        <v>37</v>
      </c>
      <c r="N193" s="540" t="s">
        <v>38</v>
      </c>
      <c r="O193" s="540" t="s">
        <v>39</v>
      </c>
    </row>
    <row r="194" spans="1:17" x14ac:dyDescent="0.25">
      <c r="A194" s="541"/>
      <c r="B194" s="560"/>
      <c r="C194" s="521"/>
      <c r="D194" s="522"/>
      <c r="E194" s="522"/>
      <c r="F194" s="759"/>
      <c r="G194" s="523"/>
      <c r="I194" s="524"/>
      <c r="J194" s="605"/>
      <c r="K194" s="561"/>
      <c r="L194" s="521"/>
      <c r="M194" s="522"/>
      <c r="N194" s="522"/>
      <c r="O194" s="665"/>
    </row>
    <row r="195" spans="1:17" x14ac:dyDescent="0.25">
      <c r="A195" s="525" t="s">
        <v>123</v>
      </c>
      <c r="B195" s="635"/>
      <c r="C195" s="601">
        <v>5390</v>
      </c>
      <c r="D195" s="602">
        <v>5869</v>
      </c>
      <c r="E195" s="602">
        <v>6963</v>
      </c>
      <c r="F195" s="768">
        <v>4017</v>
      </c>
      <c r="G195" s="603">
        <v>22239</v>
      </c>
      <c r="I195" s="604">
        <v>21229</v>
      </c>
      <c r="J195" s="605"/>
      <c r="K195" s="561"/>
      <c r="L195" s="606">
        <v>5390</v>
      </c>
      <c r="M195" s="607">
        <v>11259</v>
      </c>
      <c r="N195" s="607">
        <v>18222</v>
      </c>
      <c r="O195" s="697">
        <v>22239</v>
      </c>
      <c r="Q195" s="785"/>
    </row>
    <row r="196" spans="1:17" x14ac:dyDescent="0.25">
      <c r="A196" s="525" t="s">
        <v>124</v>
      </c>
      <c r="B196" s="635"/>
      <c r="C196" s="601">
        <v>6335</v>
      </c>
      <c r="D196" s="602">
        <v>5333</v>
      </c>
      <c r="E196" s="602">
        <v>5000</v>
      </c>
      <c r="F196" s="768">
        <v>4688</v>
      </c>
      <c r="G196" s="603">
        <v>21356</v>
      </c>
      <c r="I196" s="604">
        <v>24185</v>
      </c>
      <c r="J196" s="605"/>
      <c r="K196" s="561"/>
      <c r="L196" s="606">
        <v>6335</v>
      </c>
      <c r="M196" s="607">
        <v>11668</v>
      </c>
      <c r="N196" s="607">
        <v>16668</v>
      </c>
      <c r="O196" s="697">
        <v>21356</v>
      </c>
      <c r="Q196" s="785"/>
    </row>
    <row r="197" spans="1:17" x14ac:dyDescent="0.25">
      <c r="A197" s="526" t="s">
        <v>125</v>
      </c>
      <c r="B197" s="600"/>
      <c r="C197" s="608">
        <v>11725</v>
      </c>
      <c r="D197" s="609">
        <v>11202</v>
      </c>
      <c r="E197" s="609">
        <v>11963</v>
      </c>
      <c r="F197" s="769">
        <v>8705</v>
      </c>
      <c r="G197" s="610">
        <v>43595</v>
      </c>
      <c r="I197" s="611">
        <v>45414</v>
      </c>
      <c r="J197" s="605"/>
      <c r="K197" s="561"/>
      <c r="L197" s="608">
        <v>11725</v>
      </c>
      <c r="M197" s="609">
        <v>22927</v>
      </c>
      <c r="N197" s="609">
        <v>34890</v>
      </c>
      <c r="O197" s="610">
        <v>43595</v>
      </c>
      <c r="Q197" s="785"/>
    </row>
    <row r="198" spans="1:17" x14ac:dyDescent="0.25">
      <c r="A198" s="527" t="s">
        <v>126</v>
      </c>
      <c r="B198" s="600"/>
      <c r="C198" s="612">
        <v>100159.12331644099</v>
      </c>
      <c r="D198" s="613">
        <v>114948.95852789599</v>
      </c>
      <c r="E198" s="613">
        <v>114109.19817852766</v>
      </c>
      <c r="F198" s="770">
        <v>113640.1876386668</v>
      </c>
      <c r="G198" s="614">
        <v>110479.41565590279</v>
      </c>
      <c r="I198" s="615">
        <v>102767.31593460384</v>
      </c>
      <c r="J198" s="605"/>
      <c r="K198" s="561"/>
      <c r="L198" s="612">
        <v>100159.12331644099</v>
      </c>
      <c r="M198" s="613">
        <v>107385.35152068571</v>
      </c>
      <c r="N198" s="613">
        <v>109690.80802879014</v>
      </c>
      <c r="O198" s="698">
        <v>110479.41565590279</v>
      </c>
      <c r="Q198" s="785"/>
    </row>
    <row r="199" spans="1:17" x14ac:dyDescent="0.25">
      <c r="A199" s="527"/>
      <c r="B199" s="616"/>
      <c r="C199" s="617"/>
      <c r="D199" s="618"/>
      <c r="E199" s="618"/>
      <c r="F199" s="771"/>
      <c r="G199" s="619"/>
      <c r="H199" s="577"/>
      <c r="I199" s="620"/>
      <c r="J199" s="605"/>
      <c r="K199" s="561"/>
      <c r="L199" s="617"/>
      <c r="M199" s="618"/>
      <c r="N199" s="618"/>
      <c r="O199" s="699"/>
      <c r="Q199" s="785"/>
    </row>
    <row r="200" spans="1:17" x14ac:dyDescent="0.25">
      <c r="A200" s="525" t="s">
        <v>127</v>
      </c>
      <c r="B200" s="560"/>
      <c r="C200" s="621"/>
      <c r="D200" s="622"/>
      <c r="E200" s="622"/>
      <c r="F200" s="772"/>
      <c r="G200" s="623"/>
      <c r="I200" s="624"/>
      <c r="J200" s="605"/>
      <c r="K200" s="561"/>
      <c r="L200" s="621"/>
      <c r="M200" s="622"/>
      <c r="N200" s="622"/>
      <c r="O200" s="700"/>
      <c r="Q200" s="785"/>
    </row>
    <row r="201" spans="1:17" x14ac:dyDescent="0.25">
      <c r="A201" s="526" t="s">
        <v>128</v>
      </c>
      <c r="B201" s="600"/>
      <c r="C201" s="579">
        <v>1174.3657208852705</v>
      </c>
      <c r="D201" s="580">
        <v>1287.6582334294908</v>
      </c>
      <c r="E201" s="580">
        <v>1365.0883378097265</v>
      </c>
      <c r="F201" s="765">
        <v>989.23783339459453</v>
      </c>
      <c r="G201" s="581">
        <v>4816.3501255190822</v>
      </c>
      <c r="I201" s="582">
        <v>4667.0748858540992</v>
      </c>
      <c r="J201" s="605"/>
      <c r="K201" s="561"/>
      <c r="L201" s="625">
        <v>1174.3657208852705</v>
      </c>
      <c r="M201" s="626">
        <v>2462.0239543147613</v>
      </c>
      <c r="N201" s="626">
        <v>3827.1122921244878</v>
      </c>
      <c r="O201" s="701">
        <v>4816.3501255190822</v>
      </c>
      <c r="Q201" s="785"/>
    </row>
    <row r="202" spans="1:17" x14ac:dyDescent="0.25">
      <c r="A202" s="525"/>
      <c r="B202" s="560"/>
      <c r="C202" s="621"/>
      <c r="D202" s="622"/>
      <c r="E202" s="622"/>
      <c r="F202" s="772"/>
      <c r="G202" s="623"/>
      <c r="I202" s="624"/>
      <c r="J202" s="605"/>
      <c r="K202" s="561"/>
      <c r="L202" s="621"/>
      <c r="M202" s="622"/>
      <c r="N202" s="622"/>
      <c r="O202" s="700"/>
      <c r="Q202" s="785"/>
    </row>
    <row r="203" spans="1:17" x14ac:dyDescent="0.25">
      <c r="A203" s="526" t="s">
        <v>129</v>
      </c>
      <c r="B203" s="600"/>
      <c r="C203" s="579">
        <v>130.6523624515608</v>
      </c>
      <c r="D203" s="580">
        <v>133.31780539648784</v>
      </c>
      <c r="E203" s="580">
        <v>141.09282241256028</v>
      </c>
      <c r="F203" s="765">
        <v>159.44237116825957</v>
      </c>
      <c r="G203" s="581">
        <v>564.50536142886847</v>
      </c>
      <c r="I203" s="582">
        <v>551.0232968128355</v>
      </c>
      <c r="J203" s="605"/>
      <c r="K203" s="561"/>
      <c r="L203" s="625">
        <v>130.6523624515608</v>
      </c>
      <c r="M203" s="626">
        <v>263.97016784804867</v>
      </c>
      <c r="N203" s="626">
        <v>405.06299026060896</v>
      </c>
      <c r="O203" s="701">
        <v>564.50536142886847</v>
      </c>
      <c r="Q203" s="785"/>
    </row>
    <row r="204" spans="1:17" x14ac:dyDescent="0.25">
      <c r="A204" s="527" t="s">
        <v>130</v>
      </c>
      <c r="B204" s="600"/>
      <c r="C204" s="572">
        <v>0.11125355596472222</v>
      </c>
      <c r="D204" s="573">
        <v>0.10353508558044569</v>
      </c>
      <c r="E204" s="573">
        <v>0.10335801611120832</v>
      </c>
      <c r="F204" s="762">
        <v>0.16117698473089032</v>
      </c>
      <c r="G204" s="574">
        <v>0.11720604746691436</v>
      </c>
      <c r="I204" s="575">
        <v>0.11806609285036046</v>
      </c>
      <c r="J204" s="605"/>
      <c r="K204" s="561"/>
      <c r="L204" s="572">
        <v>0.11125355596472222</v>
      </c>
      <c r="M204" s="573">
        <v>0.10721673417735601</v>
      </c>
      <c r="N204" s="573">
        <v>0.10584037241189816</v>
      </c>
      <c r="O204" s="667">
        <v>0.11720604746691436</v>
      </c>
      <c r="Q204" s="785"/>
    </row>
    <row r="205" spans="1:17" x14ac:dyDescent="0.25">
      <c r="A205" s="525"/>
      <c r="B205" s="560"/>
      <c r="C205" s="621"/>
      <c r="D205" s="622"/>
      <c r="E205" s="622"/>
      <c r="F205" s="772"/>
      <c r="G205" s="623"/>
      <c r="I205" s="624"/>
      <c r="J205" s="605"/>
      <c r="K205" s="561"/>
      <c r="L205" s="621"/>
      <c r="M205" s="622"/>
      <c r="N205" s="622"/>
      <c r="O205" s="700"/>
      <c r="Q205" s="785"/>
    </row>
    <row r="206" spans="1:17" x14ac:dyDescent="0.25">
      <c r="A206" s="526" t="s">
        <v>131</v>
      </c>
      <c r="B206" s="600"/>
      <c r="C206" s="579">
        <v>85.831785579163707</v>
      </c>
      <c r="D206" s="580">
        <v>90.934367184166177</v>
      </c>
      <c r="E206" s="580">
        <v>91.278505301411911</v>
      </c>
      <c r="F206" s="765">
        <v>94.93880144128768</v>
      </c>
      <c r="G206" s="581">
        <v>362.98345950602948</v>
      </c>
      <c r="I206" s="582">
        <v>314.5850657540243</v>
      </c>
      <c r="J206" s="605"/>
      <c r="K206" s="561"/>
      <c r="L206" s="625">
        <v>85.831785579163707</v>
      </c>
      <c r="M206" s="626">
        <v>176.76615276332987</v>
      </c>
      <c r="N206" s="626">
        <v>268.04465806474178</v>
      </c>
      <c r="O206" s="701">
        <v>362.98345950602948</v>
      </c>
      <c r="Q206" s="785"/>
    </row>
    <row r="207" spans="1:17" x14ac:dyDescent="0.25">
      <c r="A207" s="525"/>
      <c r="B207" s="560"/>
      <c r="C207" s="621"/>
      <c r="D207" s="622"/>
      <c r="E207" s="622"/>
      <c r="F207" s="772"/>
      <c r="G207" s="623"/>
      <c r="I207" s="624"/>
      <c r="J207" s="605"/>
      <c r="K207" s="561"/>
      <c r="L207" s="621"/>
      <c r="M207" s="622"/>
      <c r="N207" s="622"/>
      <c r="O207" s="700"/>
      <c r="Q207" s="785"/>
    </row>
    <row r="208" spans="1:17" x14ac:dyDescent="0.25">
      <c r="A208" s="526" t="s">
        <v>132</v>
      </c>
      <c r="B208" s="600"/>
      <c r="C208" s="627">
        <v>30.286244097108352</v>
      </c>
      <c r="D208" s="628">
        <v>33.294346754304058</v>
      </c>
      <c r="E208" s="628">
        <v>32.904619818317265</v>
      </c>
      <c r="F208" s="773">
        <v>33.504476064673753</v>
      </c>
      <c r="G208" s="629">
        <v>129.98968673440342</v>
      </c>
      <c r="I208" s="630">
        <v>97.540722824815035</v>
      </c>
      <c r="J208" s="605"/>
      <c r="K208" s="561"/>
      <c r="L208" s="627">
        <v>30.286244097108352</v>
      </c>
      <c r="M208" s="628">
        <v>63.58059085141241</v>
      </c>
      <c r="N208" s="628">
        <v>96.485210669729682</v>
      </c>
      <c r="O208" s="629">
        <v>129.98968673440342</v>
      </c>
      <c r="Q208" s="785"/>
    </row>
    <row r="209" spans="1:17" x14ac:dyDescent="0.25">
      <c r="A209" s="527" t="s">
        <v>133</v>
      </c>
      <c r="B209" s="600"/>
      <c r="C209" s="572">
        <v>0.35285580851833703</v>
      </c>
      <c r="D209" s="573">
        <v>0.36613601419663688</v>
      </c>
      <c r="E209" s="573">
        <v>0.36048596227186785</v>
      </c>
      <c r="F209" s="762">
        <v>0.35290603584661523</v>
      </c>
      <c r="G209" s="574">
        <v>0.35811462844974118</v>
      </c>
      <c r="I209" s="575">
        <v>0.31006151735468152</v>
      </c>
      <c r="J209" s="605"/>
      <c r="K209" s="561"/>
      <c r="L209" s="572">
        <v>0.35285580851833703</v>
      </c>
      <c r="M209" s="573">
        <v>0.35968758643822335</v>
      </c>
      <c r="N209" s="573">
        <v>0.35995946110750421</v>
      </c>
      <c r="O209" s="667">
        <v>0.35811462844974118</v>
      </c>
      <c r="Q209" s="785"/>
    </row>
    <row r="210" spans="1:17" x14ac:dyDescent="0.25">
      <c r="A210" s="525"/>
      <c r="B210" s="560"/>
      <c r="C210" s="631"/>
      <c r="D210" s="632"/>
      <c r="E210" s="632"/>
      <c r="F210" s="774"/>
      <c r="G210" s="633"/>
      <c r="I210" s="634"/>
      <c r="J210" s="605"/>
      <c r="K210" s="561"/>
      <c r="L210" s="631"/>
      <c r="M210" s="632"/>
      <c r="N210" s="632"/>
      <c r="O210" s="702"/>
      <c r="Q210" s="785"/>
    </row>
    <row r="211" spans="1:17" x14ac:dyDescent="0.25">
      <c r="A211" s="526" t="s">
        <v>134</v>
      </c>
      <c r="B211" s="600"/>
      <c r="C211" s="627">
        <v>1260.1975064644344</v>
      </c>
      <c r="D211" s="628">
        <v>1378.5926006136569</v>
      </c>
      <c r="E211" s="628">
        <v>1456.3668431111385</v>
      </c>
      <c r="F211" s="773">
        <v>1084.1766348358822</v>
      </c>
      <c r="G211" s="629">
        <v>5179.3335850251115</v>
      </c>
      <c r="I211" s="630">
        <v>4981.6599516081233</v>
      </c>
      <c r="J211" s="605"/>
      <c r="K211" s="561"/>
      <c r="L211" s="627">
        <v>1260.1975064644344</v>
      </c>
      <c r="M211" s="628">
        <v>2638.7901070780913</v>
      </c>
      <c r="N211" s="628">
        <v>4095.1569501892295</v>
      </c>
      <c r="O211" s="629">
        <v>5179.3335850251115</v>
      </c>
      <c r="Q211" s="785"/>
    </row>
    <row r="212" spans="1:17" x14ac:dyDescent="0.25">
      <c r="A212" s="526" t="s">
        <v>135</v>
      </c>
      <c r="B212" s="600"/>
      <c r="C212" s="627">
        <v>160.93860654866916</v>
      </c>
      <c r="D212" s="628">
        <v>166.6121521507919</v>
      </c>
      <c r="E212" s="628">
        <v>173.99744223087754</v>
      </c>
      <c r="F212" s="773">
        <v>192.94684723293332</v>
      </c>
      <c r="G212" s="629">
        <v>694.49504816327192</v>
      </c>
      <c r="I212" s="630">
        <v>648.56401963765052</v>
      </c>
      <c r="J212" s="605"/>
      <c r="K212" s="561"/>
      <c r="L212" s="627">
        <v>160.93860654866916</v>
      </c>
      <c r="M212" s="628">
        <v>327.55075869946108</v>
      </c>
      <c r="N212" s="628">
        <v>501.54820093033862</v>
      </c>
      <c r="O212" s="629">
        <v>694.49504816327192</v>
      </c>
      <c r="Q212" s="785"/>
    </row>
    <row r="213" spans="1:17" x14ac:dyDescent="0.25">
      <c r="A213" s="544" t="s">
        <v>136</v>
      </c>
      <c r="B213" s="600"/>
      <c r="C213" s="688">
        <v>0.12770903427685143</v>
      </c>
      <c r="D213" s="689">
        <v>0.1208566998521734</v>
      </c>
      <c r="E213" s="689">
        <v>0.11947363609238626</v>
      </c>
      <c r="F213" s="776">
        <v>0.17796624741146608</v>
      </c>
      <c r="G213" s="690">
        <v>0.13408965396074304</v>
      </c>
      <c r="I213" s="691">
        <v>0.13019034336703139</v>
      </c>
      <c r="J213" s="605"/>
      <c r="K213" s="561"/>
      <c r="L213" s="688">
        <v>0.12770903427685143</v>
      </c>
      <c r="M213" s="689">
        <v>0.12412914457306159</v>
      </c>
      <c r="N213" s="689">
        <v>0.12247349906995945</v>
      </c>
      <c r="O213" s="703">
        <v>0.13408965396074304</v>
      </c>
      <c r="Q213" s="785"/>
    </row>
    <row r="214" spans="1:17" x14ac:dyDescent="0.25">
      <c r="J214" s="605"/>
      <c r="K214" s="561"/>
    </row>
    <row r="215" spans="1:17" x14ac:dyDescent="0.25">
      <c r="A215" s="530" t="s">
        <v>143</v>
      </c>
      <c r="B215" s="599"/>
      <c r="C215" s="510" t="s">
        <v>3</v>
      </c>
      <c r="D215" s="511" t="s">
        <v>4</v>
      </c>
      <c r="E215" s="511" t="s">
        <v>5</v>
      </c>
      <c r="F215" s="758" t="s">
        <v>6</v>
      </c>
      <c r="G215" s="517">
        <v>2015</v>
      </c>
      <c r="H215" s="556"/>
      <c r="I215" s="512">
        <v>2014</v>
      </c>
      <c r="J215" s="605"/>
      <c r="K215" s="561"/>
      <c r="L215" s="539" t="s">
        <v>36</v>
      </c>
      <c r="M215" s="540" t="s">
        <v>37</v>
      </c>
      <c r="N215" s="540" t="s">
        <v>38</v>
      </c>
      <c r="O215" s="540" t="s">
        <v>39</v>
      </c>
    </row>
    <row r="216" spans="1:17" x14ac:dyDescent="0.25">
      <c r="A216" s="527"/>
      <c r="B216" s="560"/>
      <c r="C216" s="521"/>
      <c r="D216" s="522"/>
      <c r="E216" s="522"/>
      <c r="F216" s="759"/>
      <c r="G216" s="523"/>
      <c r="I216" s="524"/>
      <c r="J216" s="605"/>
      <c r="K216" s="561"/>
      <c r="L216" s="521"/>
      <c r="M216" s="522"/>
      <c r="N216" s="522"/>
      <c r="O216" s="665"/>
    </row>
    <row r="217" spans="1:17" x14ac:dyDescent="0.25">
      <c r="A217" s="525" t="s">
        <v>123</v>
      </c>
      <c r="B217" s="635"/>
      <c r="C217" s="601">
        <v>635</v>
      </c>
      <c r="D217" s="602">
        <v>446</v>
      </c>
      <c r="E217" s="602">
        <v>96</v>
      </c>
      <c r="F217" s="768">
        <v>253</v>
      </c>
      <c r="G217" s="603">
        <v>1430</v>
      </c>
      <c r="I217" s="604">
        <v>1269</v>
      </c>
      <c r="J217" s="605"/>
      <c r="K217" s="561"/>
      <c r="L217" s="606">
        <v>635</v>
      </c>
      <c r="M217" s="607">
        <v>1081</v>
      </c>
      <c r="N217" s="607">
        <v>1177</v>
      </c>
      <c r="O217" s="697">
        <v>253</v>
      </c>
      <c r="Q217" s="785"/>
    </row>
    <row r="218" spans="1:17" x14ac:dyDescent="0.25">
      <c r="A218" s="525" t="s">
        <v>124</v>
      </c>
      <c r="B218" s="635"/>
      <c r="C218" s="601">
        <v>1019</v>
      </c>
      <c r="D218" s="602">
        <v>2049</v>
      </c>
      <c r="E218" s="602">
        <v>1602</v>
      </c>
      <c r="F218" s="768">
        <v>1074</v>
      </c>
      <c r="G218" s="603">
        <v>5744</v>
      </c>
      <c r="I218" s="604">
        <v>14950</v>
      </c>
      <c r="J218" s="605"/>
      <c r="K218" s="561"/>
      <c r="L218" s="606">
        <v>1019</v>
      </c>
      <c r="M218" s="607">
        <v>3068</v>
      </c>
      <c r="N218" s="607">
        <v>4670</v>
      </c>
      <c r="O218" s="697">
        <v>1074</v>
      </c>
      <c r="Q218" s="785"/>
    </row>
    <row r="219" spans="1:17" x14ac:dyDescent="0.25">
      <c r="A219" s="526" t="s">
        <v>125</v>
      </c>
      <c r="B219" s="600"/>
      <c r="C219" s="608">
        <v>1654</v>
      </c>
      <c r="D219" s="609">
        <v>2495</v>
      </c>
      <c r="E219" s="609">
        <v>1698</v>
      </c>
      <c r="F219" s="769">
        <v>1327</v>
      </c>
      <c r="G219" s="610">
        <v>7174</v>
      </c>
      <c r="I219" s="611">
        <v>16219</v>
      </c>
      <c r="J219" s="605"/>
      <c r="K219" s="561"/>
      <c r="L219" s="608">
        <v>1654</v>
      </c>
      <c r="M219" s="609">
        <v>4149</v>
      </c>
      <c r="N219" s="609">
        <v>5847</v>
      </c>
      <c r="O219" s="610">
        <v>1327</v>
      </c>
      <c r="Q219" s="785"/>
    </row>
    <row r="220" spans="1:17" x14ac:dyDescent="0.25">
      <c r="A220" s="527" t="s">
        <v>126</v>
      </c>
      <c r="B220" s="600"/>
      <c r="C220" s="612">
        <v>71991.953545691344</v>
      </c>
      <c r="D220" s="613">
        <v>69394.347102654137</v>
      </c>
      <c r="E220" s="613">
        <v>71383.351909162273</v>
      </c>
      <c r="F220" s="770">
        <v>73869.091415579984</v>
      </c>
      <c r="G220" s="614">
        <v>71291.720523547207</v>
      </c>
      <c r="I220" s="615">
        <v>69094.422581878403</v>
      </c>
      <c r="J220" s="605"/>
      <c r="K220" s="561"/>
      <c r="L220" s="612">
        <v>71991.953545691344</v>
      </c>
      <c r="M220" s="613">
        <v>70429.883631163073</v>
      </c>
      <c r="N220" s="613">
        <v>70706.775906867319</v>
      </c>
      <c r="O220" s="698">
        <v>73869.091415579984</v>
      </c>
      <c r="Q220" s="785"/>
    </row>
    <row r="221" spans="1:17" x14ac:dyDescent="0.25">
      <c r="A221" s="527"/>
      <c r="B221" s="616"/>
      <c r="C221" s="617"/>
      <c r="D221" s="618"/>
      <c r="E221" s="618"/>
      <c r="F221" s="771"/>
      <c r="G221" s="619"/>
      <c r="H221" s="577"/>
      <c r="I221" s="620"/>
      <c r="J221" s="605"/>
      <c r="K221" s="561"/>
      <c r="L221" s="617"/>
      <c r="M221" s="618"/>
      <c r="N221" s="618"/>
      <c r="O221" s="699"/>
      <c r="Q221" s="785"/>
    </row>
    <row r="222" spans="1:17" x14ac:dyDescent="0.25">
      <c r="A222" s="525" t="s">
        <v>127</v>
      </c>
      <c r="B222" s="560"/>
      <c r="C222" s="621"/>
      <c r="D222" s="622"/>
      <c r="E222" s="622"/>
      <c r="F222" s="772"/>
      <c r="G222" s="623"/>
      <c r="I222" s="624"/>
      <c r="J222" s="605"/>
      <c r="K222" s="561"/>
      <c r="L222" s="621"/>
      <c r="M222" s="622"/>
      <c r="N222" s="622"/>
      <c r="O222" s="700"/>
      <c r="Q222" s="785"/>
    </row>
    <row r="223" spans="1:17" x14ac:dyDescent="0.25">
      <c r="A223" s="526" t="s">
        <v>144</v>
      </c>
      <c r="B223" s="600"/>
      <c r="C223" s="579">
        <v>119.07469116457347</v>
      </c>
      <c r="D223" s="580">
        <v>173.13889602112209</v>
      </c>
      <c r="E223" s="580">
        <v>121.20893154175754</v>
      </c>
      <c r="F223" s="765">
        <v>98.024284308474634</v>
      </c>
      <c r="G223" s="581">
        <v>511.4468030359277</v>
      </c>
      <c r="I223" s="582">
        <v>1120.6424398554857</v>
      </c>
      <c r="J223" s="605"/>
      <c r="K223" s="561"/>
      <c r="L223" s="625">
        <v>119.07469116457347</v>
      </c>
      <c r="M223" s="626">
        <v>292.21358718569559</v>
      </c>
      <c r="N223" s="626">
        <v>413.42251872745317</v>
      </c>
      <c r="O223" s="701">
        <v>98.024284308474634</v>
      </c>
      <c r="Q223" s="785"/>
    </row>
    <row r="224" spans="1:17" x14ac:dyDescent="0.25">
      <c r="A224" s="525"/>
      <c r="B224" s="560"/>
      <c r="C224" s="621"/>
      <c r="D224" s="622"/>
      <c r="E224" s="622"/>
      <c r="F224" s="772"/>
      <c r="G224" s="623"/>
      <c r="I224" s="624"/>
      <c r="J224" s="605"/>
      <c r="K224" s="561"/>
      <c r="L224" s="621"/>
      <c r="M224" s="622"/>
      <c r="N224" s="622"/>
      <c r="O224" s="700"/>
      <c r="Q224" s="785"/>
    </row>
    <row r="225" spans="1:17" x14ac:dyDescent="0.25">
      <c r="A225" s="526" t="s">
        <v>145</v>
      </c>
      <c r="B225" s="600"/>
      <c r="C225" s="579">
        <v>11.218385339652549</v>
      </c>
      <c r="D225" s="580">
        <v>14.32728162294773</v>
      </c>
      <c r="E225" s="580">
        <v>-4.0359670585125578</v>
      </c>
      <c r="F225" s="765">
        <v>-3.8573497819254143</v>
      </c>
      <c r="G225" s="581">
        <v>17.652350122162304</v>
      </c>
      <c r="I225" s="582">
        <v>90.049053920320077</v>
      </c>
      <c r="J225" s="605"/>
      <c r="K225" s="561"/>
      <c r="L225" s="625">
        <v>11.218385339652549</v>
      </c>
      <c r="M225" s="626">
        <v>25.545666962600283</v>
      </c>
      <c r="N225" s="626">
        <v>21.509699904087725</v>
      </c>
      <c r="O225" s="701">
        <v>-3.8573497819254143</v>
      </c>
      <c r="Q225" s="785"/>
    </row>
    <row r="226" spans="1:17" x14ac:dyDescent="0.25">
      <c r="A226" s="527" t="s">
        <v>130</v>
      </c>
      <c r="B226" s="600"/>
      <c r="C226" s="572">
        <v>9.4213012269312432E-2</v>
      </c>
      <c r="D226" s="573">
        <v>8.2750219345281442E-2</v>
      </c>
      <c r="E226" s="573">
        <v>-3.3297604451880937E-2</v>
      </c>
      <c r="F226" s="762">
        <v>-3.9350960929096318E-2</v>
      </c>
      <c r="G226" s="574">
        <v>3.4514538007430415E-2</v>
      </c>
      <c r="I226" s="575">
        <v>8.0354848895364428E-2</v>
      </c>
      <c r="J226" s="605"/>
      <c r="K226" s="561"/>
      <c r="L226" s="572">
        <v>9.4213012269312432E-2</v>
      </c>
      <c r="M226" s="573">
        <v>8.7421215449391645E-2</v>
      </c>
      <c r="N226" s="573">
        <v>5.2028370322681657E-2</v>
      </c>
      <c r="O226" s="667">
        <v>-3.9350960929096318E-2</v>
      </c>
      <c r="Q226" s="785"/>
    </row>
    <row r="227" spans="1:17" x14ac:dyDescent="0.25">
      <c r="A227" s="525"/>
      <c r="B227" s="560"/>
      <c r="C227" s="621"/>
      <c r="D227" s="622"/>
      <c r="E227" s="643"/>
      <c r="F227" s="777"/>
      <c r="G227" s="623"/>
      <c r="I227" s="624"/>
      <c r="J227" s="605"/>
      <c r="K227" s="561"/>
      <c r="L227" s="621"/>
      <c r="M227" s="622"/>
      <c r="N227" s="622"/>
      <c r="O227" s="700"/>
      <c r="Q227" s="785"/>
    </row>
    <row r="228" spans="1:17" x14ac:dyDescent="0.25">
      <c r="A228" s="526" t="s">
        <v>131</v>
      </c>
      <c r="B228" s="600"/>
      <c r="C228" s="579">
        <v>0</v>
      </c>
      <c r="D228" s="580">
        <v>0</v>
      </c>
      <c r="E228" s="580">
        <v>0</v>
      </c>
      <c r="F228" s="765">
        <v>0</v>
      </c>
      <c r="G228" s="581">
        <v>0</v>
      </c>
      <c r="I228" s="582">
        <v>0</v>
      </c>
      <c r="J228" s="605"/>
      <c r="K228" s="561"/>
      <c r="L228" s="625">
        <v>0</v>
      </c>
      <c r="M228" s="626">
        <v>0</v>
      </c>
      <c r="N228" s="626">
        <v>0</v>
      </c>
      <c r="O228" s="701">
        <v>0</v>
      </c>
      <c r="Q228" s="785"/>
    </row>
    <row r="229" spans="1:17" x14ac:dyDescent="0.25">
      <c r="A229" s="525"/>
      <c r="B229" s="560"/>
      <c r="C229" s="621"/>
      <c r="D229" s="622"/>
      <c r="E229" s="622"/>
      <c r="F229" s="772"/>
      <c r="G229" s="623"/>
      <c r="I229" s="624"/>
      <c r="J229" s="605"/>
      <c r="K229" s="561"/>
      <c r="L229" s="621"/>
      <c r="M229" s="622"/>
      <c r="N229" s="622"/>
      <c r="O229" s="700"/>
      <c r="Q229" s="785"/>
    </row>
    <row r="230" spans="1:17" x14ac:dyDescent="0.25">
      <c r="A230" s="526" t="s">
        <v>132</v>
      </c>
      <c r="B230" s="600"/>
      <c r="C230" s="627">
        <v>0</v>
      </c>
      <c r="D230" s="628">
        <v>0</v>
      </c>
      <c r="E230" s="628">
        <v>0</v>
      </c>
      <c r="F230" s="773">
        <v>0</v>
      </c>
      <c r="G230" s="629">
        <v>0</v>
      </c>
      <c r="I230" s="630">
        <v>0</v>
      </c>
      <c r="J230" s="605"/>
      <c r="K230" s="561"/>
      <c r="L230" s="627">
        <v>0</v>
      </c>
      <c r="M230" s="628">
        <v>0</v>
      </c>
      <c r="N230" s="628">
        <v>0</v>
      </c>
      <c r="O230" s="629">
        <v>0</v>
      </c>
      <c r="Q230" s="785"/>
    </row>
    <row r="231" spans="1:17" x14ac:dyDescent="0.25">
      <c r="A231" s="527" t="s">
        <v>133</v>
      </c>
      <c r="B231" s="600"/>
      <c r="C231" s="572">
        <v>0</v>
      </c>
      <c r="D231" s="573">
        <v>0</v>
      </c>
      <c r="E231" s="573">
        <v>0</v>
      </c>
      <c r="F231" s="762"/>
      <c r="G231" s="574">
        <v>0</v>
      </c>
      <c r="I231" s="575">
        <v>0</v>
      </c>
      <c r="J231" s="605"/>
      <c r="K231" s="561"/>
      <c r="L231" s="572">
        <v>0</v>
      </c>
      <c r="M231" s="573">
        <v>0</v>
      </c>
      <c r="N231" s="573">
        <v>0</v>
      </c>
      <c r="O231" s="667"/>
      <c r="Q231" s="785"/>
    </row>
    <row r="232" spans="1:17" x14ac:dyDescent="0.25">
      <c r="A232" s="525"/>
      <c r="B232" s="560"/>
      <c r="C232" s="631"/>
      <c r="D232" s="632"/>
      <c r="E232" s="632"/>
      <c r="F232" s="774"/>
      <c r="G232" s="633"/>
      <c r="I232" s="634"/>
      <c r="J232" s="605"/>
      <c r="K232" s="561"/>
      <c r="L232" s="631"/>
      <c r="M232" s="632"/>
      <c r="N232" s="632"/>
      <c r="O232" s="702"/>
      <c r="Q232" s="785"/>
    </row>
    <row r="233" spans="1:17" x14ac:dyDescent="0.25">
      <c r="A233" s="526" t="s">
        <v>146</v>
      </c>
      <c r="B233" s="600"/>
      <c r="C233" s="627">
        <v>119.07469116457347</v>
      </c>
      <c r="D233" s="628">
        <v>173.13889602112209</v>
      </c>
      <c r="E233" s="628">
        <v>121.20893154175754</v>
      </c>
      <c r="F233" s="773">
        <v>98.024284308474634</v>
      </c>
      <c r="G233" s="629">
        <v>511.4468030359277</v>
      </c>
      <c r="I233" s="630">
        <v>1120.6424398554857</v>
      </c>
      <c r="J233" s="605"/>
      <c r="K233" s="561"/>
      <c r="L233" s="627">
        <v>119.07469116457347</v>
      </c>
      <c r="M233" s="628">
        <v>292.21358718569559</v>
      </c>
      <c r="N233" s="628">
        <v>413.42251872745317</v>
      </c>
      <c r="O233" s="629">
        <v>98.024284308474634</v>
      </c>
      <c r="Q233" s="785"/>
    </row>
    <row r="234" spans="1:17" x14ac:dyDescent="0.25">
      <c r="A234" s="526" t="s">
        <v>147</v>
      </c>
      <c r="B234" s="600"/>
      <c r="C234" s="627">
        <v>11.218385339652549</v>
      </c>
      <c r="D234" s="628">
        <v>14.32728162294773</v>
      </c>
      <c r="E234" s="628">
        <v>-4.0359670585125578</v>
      </c>
      <c r="F234" s="773">
        <v>-3.8573497819254143</v>
      </c>
      <c r="G234" s="629">
        <v>17.652350122162304</v>
      </c>
      <c r="I234" s="630">
        <v>90.049053920320077</v>
      </c>
      <c r="J234" s="605"/>
      <c r="K234" s="561"/>
      <c r="L234" s="627">
        <v>11.218385339652549</v>
      </c>
      <c r="M234" s="628">
        <v>25.545666962600283</v>
      </c>
      <c r="N234" s="628">
        <v>21.509699904087725</v>
      </c>
      <c r="O234" s="629">
        <v>-3.8573497819254143</v>
      </c>
      <c r="Q234" s="785"/>
    </row>
    <row r="235" spans="1:17" x14ac:dyDescent="0.25">
      <c r="A235" s="544" t="s">
        <v>148</v>
      </c>
      <c r="B235" s="600"/>
      <c r="C235" s="688">
        <v>9.4213012269312432E-2</v>
      </c>
      <c r="D235" s="689">
        <v>8.2750219345281442E-2</v>
      </c>
      <c r="E235" s="689">
        <v>-3.3297604451880937E-2</v>
      </c>
      <c r="F235" s="776">
        <v>-3.9350960929096318E-2</v>
      </c>
      <c r="G235" s="690">
        <v>3.4514538007430415E-2</v>
      </c>
      <c r="I235" s="691">
        <v>8.0354848895364428E-2</v>
      </c>
      <c r="J235" s="605"/>
      <c r="K235" s="561"/>
      <c r="L235" s="688">
        <v>9.4213012269312432E-2</v>
      </c>
      <c r="M235" s="689">
        <v>8.7421215449391645E-2</v>
      </c>
      <c r="N235" s="689">
        <v>5.2028370322681657E-2</v>
      </c>
      <c r="O235" s="703">
        <v>-3.9350960929096318E-2</v>
      </c>
      <c r="Q235" s="785"/>
    </row>
    <row r="236" spans="1:17" x14ac:dyDescent="0.25">
      <c r="J236" s="605"/>
      <c r="K236" s="561"/>
    </row>
    <row r="237" spans="1:17" x14ac:dyDescent="0.25">
      <c r="A237" s="530" t="s">
        <v>149</v>
      </c>
      <c r="B237" s="599"/>
      <c r="C237" s="510" t="s">
        <v>3</v>
      </c>
      <c r="D237" s="511" t="s">
        <v>4</v>
      </c>
      <c r="E237" s="511" t="s">
        <v>5</v>
      </c>
      <c r="F237" s="758" t="s">
        <v>6</v>
      </c>
      <c r="G237" s="517">
        <v>2015</v>
      </c>
      <c r="H237" s="556"/>
      <c r="I237" s="512">
        <v>2014</v>
      </c>
      <c r="J237" s="605"/>
      <c r="K237" s="561"/>
      <c r="L237" s="539" t="s">
        <v>36</v>
      </c>
      <c r="M237" s="540" t="s">
        <v>37</v>
      </c>
      <c r="N237" s="540" t="s">
        <v>38</v>
      </c>
      <c r="O237" s="696" t="s">
        <v>39</v>
      </c>
    </row>
    <row r="238" spans="1:17" x14ac:dyDescent="0.25">
      <c r="A238" s="541"/>
      <c r="B238" s="560"/>
      <c r="C238" s="521"/>
      <c r="D238" s="522"/>
      <c r="E238" s="522"/>
      <c r="F238" s="759"/>
      <c r="G238" s="523"/>
      <c r="I238" s="524"/>
      <c r="J238" s="605"/>
      <c r="K238" s="561"/>
      <c r="L238" s="521"/>
      <c r="M238" s="522"/>
      <c r="N238" s="522"/>
      <c r="O238" s="665"/>
    </row>
    <row r="239" spans="1:17" x14ac:dyDescent="0.25">
      <c r="A239" s="525" t="s">
        <v>123</v>
      </c>
      <c r="B239" s="635"/>
      <c r="C239" s="601">
        <v>313</v>
      </c>
      <c r="D239" s="602">
        <v>594</v>
      </c>
      <c r="E239" s="602">
        <v>674</v>
      </c>
      <c r="F239" s="768">
        <v>356</v>
      </c>
      <c r="G239" s="603">
        <v>1937</v>
      </c>
      <c r="I239" s="604">
        <v>823</v>
      </c>
      <c r="J239" s="605"/>
      <c r="K239" s="561"/>
      <c r="L239" s="606">
        <v>313</v>
      </c>
      <c r="M239" s="607">
        <v>907</v>
      </c>
      <c r="N239" s="607">
        <v>1581</v>
      </c>
      <c r="O239" s="697">
        <v>1937</v>
      </c>
      <c r="Q239" s="786"/>
    </row>
    <row r="240" spans="1:17" x14ac:dyDescent="0.25">
      <c r="A240" s="525"/>
      <c r="B240" s="600"/>
      <c r="C240" s="601">
        <v>0</v>
      </c>
      <c r="D240" s="602">
        <v>0</v>
      </c>
      <c r="E240" s="602">
        <v>0</v>
      </c>
      <c r="F240" s="768">
        <v>0</v>
      </c>
      <c r="G240" s="603">
        <v>0</v>
      </c>
      <c r="I240" s="604">
        <v>0</v>
      </c>
      <c r="J240" s="605"/>
      <c r="K240" s="561"/>
      <c r="L240" s="606">
        <v>0</v>
      </c>
      <c r="M240" s="607">
        <v>0</v>
      </c>
      <c r="N240" s="607">
        <v>0</v>
      </c>
      <c r="O240" s="697">
        <v>0</v>
      </c>
      <c r="Q240" s="786"/>
    </row>
    <row r="241" spans="1:17" x14ac:dyDescent="0.25">
      <c r="A241" s="526" t="s">
        <v>125</v>
      </c>
      <c r="B241" s="600"/>
      <c r="C241" s="608">
        <v>313</v>
      </c>
      <c r="D241" s="609">
        <v>594</v>
      </c>
      <c r="E241" s="609">
        <v>674</v>
      </c>
      <c r="F241" s="769">
        <v>356</v>
      </c>
      <c r="G241" s="610">
        <v>1937</v>
      </c>
      <c r="I241" s="611">
        <v>823</v>
      </c>
      <c r="J241" s="605"/>
      <c r="K241" s="561"/>
      <c r="L241" s="608">
        <v>313</v>
      </c>
      <c r="M241" s="609">
        <v>907</v>
      </c>
      <c r="N241" s="609">
        <v>1581</v>
      </c>
      <c r="O241" s="610">
        <v>1937</v>
      </c>
      <c r="Q241" s="786"/>
    </row>
    <row r="242" spans="1:17" x14ac:dyDescent="0.25">
      <c r="A242" s="527" t="s">
        <v>126</v>
      </c>
      <c r="B242" s="600"/>
      <c r="C242" s="612">
        <v>179389.32077194043</v>
      </c>
      <c r="D242" s="613">
        <v>173714.59360540021</v>
      </c>
      <c r="E242" s="613">
        <v>177629.58349308785</v>
      </c>
      <c r="F242" s="770">
        <v>192851.4844349247</v>
      </c>
      <c r="G242" s="614">
        <v>179510.99315250359</v>
      </c>
      <c r="I242" s="615">
        <v>150608.54794025558</v>
      </c>
      <c r="J242" s="605"/>
      <c r="K242" s="561"/>
      <c r="L242" s="612">
        <v>179389.32077194043</v>
      </c>
      <c r="M242" s="613">
        <v>175672.90628800998</v>
      </c>
      <c r="N242" s="613">
        <v>176507.0621616485</v>
      </c>
      <c r="O242" s="698">
        <v>179510.99315250359</v>
      </c>
      <c r="Q242" s="786"/>
    </row>
    <row r="243" spans="1:17" x14ac:dyDescent="0.25">
      <c r="A243" s="527"/>
      <c r="B243" s="616"/>
      <c r="C243" s="617"/>
      <c r="D243" s="618"/>
      <c r="E243" s="618"/>
      <c r="F243" s="771"/>
      <c r="G243" s="619"/>
      <c r="H243" s="577"/>
      <c r="I243" s="620"/>
      <c r="J243" s="605"/>
      <c r="K243" s="561"/>
      <c r="L243" s="617"/>
      <c r="M243" s="618"/>
      <c r="N243" s="618"/>
      <c r="O243" s="699"/>
      <c r="Q243" s="786"/>
    </row>
    <row r="244" spans="1:17" x14ac:dyDescent="0.25">
      <c r="A244" s="525" t="s">
        <v>127</v>
      </c>
      <c r="B244" s="560"/>
      <c r="C244" s="621"/>
      <c r="D244" s="622"/>
      <c r="E244" s="622"/>
      <c r="F244" s="772"/>
      <c r="G244" s="623"/>
      <c r="I244" s="624"/>
      <c r="J244" s="605"/>
      <c r="K244" s="561"/>
      <c r="L244" s="621"/>
      <c r="M244" s="622"/>
      <c r="N244" s="622"/>
      <c r="O244" s="700"/>
      <c r="Q244" s="786"/>
    </row>
    <row r="245" spans="1:17" x14ac:dyDescent="0.25">
      <c r="A245" s="526" t="s">
        <v>128</v>
      </c>
      <c r="B245" s="600"/>
      <c r="C245" s="627">
        <v>56.148857401617349</v>
      </c>
      <c r="D245" s="628">
        <v>103.18646860160773</v>
      </c>
      <c r="E245" s="628">
        <v>119.72233927434121</v>
      </c>
      <c r="F245" s="773">
        <v>68.65512845883319</v>
      </c>
      <c r="G245" s="629">
        <v>347.71279373639948</v>
      </c>
      <c r="I245" s="630">
        <v>123.95083495483034</v>
      </c>
      <c r="J245" s="605"/>
      <c r="K245" s="561"/>
      <c r="L245" s="627">
        <v>56.148857401617349</v>
      </c>
      <c r="M245" s="628">
        <v>159.33532600322508</v>
      </c>
      <c r="N245" s="628">
        <v>279.05766527756629</v>
      </c>
      <c r="O245" s="629">
        <v>347.71279373639948</v>
      </c>
      <c r="Q245" s="786"/>
    </row>
    <row r="246" spans="1:17" x14ac:dyDescent="0.25">
      <c r="A246" s="525"/>
      <c r="B246" s="560"/>
      <c r="C246" s="644"/>
      <c r="D246" s="645"/>
      <c r="E246" s="645"/>
      <c r="F246" s="778"/>
      <c r="G246" s="623"/>
      <c r="I246" s="624"/>
      <c r="J246" s="605"/>
      <c r="K246" s="561"/>
      <c r="L246" s="621"/>
      <c r="M246" s="622"/>
      <c r="N246" s="622"/>
      <c r="O246" s="700"/>
      <c r="Q246" s="786"/>
    </row>
    <row r="247" spans="1:17" x14ac:dyDescent="0.25">
      <c r="A247" s="526" t="s">
        <v>129</v>
      </c>
      <c r="B247" s="600"/>
      <c r="C247" s="627">
        <v>10.681940836003729</v>
      </c>
      <c r="D247" s="628">
        <v>19.063526405569029</v>
      </c>
      <c r="E247" s="628">
        <v>22.087771502624879</v>
      </c>
      <c r="F247" s="773">
        <v>16.150078638642526</v>
      </c>
      <c r="G247" s="629">
        <v>67.98331738284017</v>
      </c>
      <c r="I247" s="630">
        <v>21.169248063429489</v>
      </c>
      <c r="J247" s="605"/>
      <c r="K247" s="561"/>
      <c r="L247" s="627">
        <v>10.681940836003729</v>
      </c>
      <c r="M247" s="628">
        <v>29.745467241572761</v>
      </c>
      <c r="N247" s="628">
        <v>51.833238744197637</v>
      </c>
      <c r="O247" s="629">
        <v>67.98331738284017</v>
      </c>
      <c r="Q247" s="786"/>
    </row>
    <row r="248" spans="1:17" x14ac:dyDescent="0.25">
      <c r="A248" s="527" t="s">
        <v>130</v>
      </c>
      <c r="B248" s="600"/>
      <c r="C248" s="572">
        <v>0.19024324501563303</v>
      </c>
      <c r="D248" s="573">
        <v>0.18474831694426264</v>
      </c>
      <c r="E248" s="573">
        <v>0.18449164655905376</v>
      </c>
      <c r="F248" s="762">
        <v>0.23523484699801261</v>
      </c>
      <c r="G248" s="574">
        <v>0.19551572046663954</v>
      </c>
      <c r="I248" s="575">
        <v>0.17078745835914619</v>
      </c>
      <c r="J248" s="605"/>
      <c r="K248" s="561"/>
      <c r="L248" s="572">
        <v>0.19024324501563303</v>
      </c>
      <c r="M248" s="573">
        <v>0.18668469816273317</v>
      </c>
      <c r="N248" s="573">
        <v>0.18574382714999574</v>
      </c>
      <c r="O248" s="667">
        <v>0.19551572046663954</v>
      </c>
      <c r="Q248" s="786"/>
    </row>
    <row r="249" spans="1:17" x14ac:dyDescent="0.25">
      <c r="A249" s="525"/>
      <c r="B249" s="560"/>
      <c r="C249" s="631"/>
      <c r="D249" s="632"/>
      <c r="E249" s="632"/>
      <c r="F249" s="774"/>
      <c r="G249" s="633"/>
      <c r="I249" s="634"/>
      <c r="J249" s="605"/>
      <c r="K249" s="561"/>
      <c r="L249" s="631"/>
      <c r="M249" s="632"/>
      <c r="N249" s="632"/>
      <c r="O249" s="702"/>
      <c r="Q249" s="786"/>
    </row>
    <row r="250" spans="1:17" x14ac:dyDescent="0.25">
      <c r="A250" s="526" t="s">
        <v>131</v>
      </c>
      <c r="B250" s="600"/>
      <c r="C250" s="627">
        <v>0</v>
      </c>
      <c r="D250" s="628">
        <v>0</v>
      </c>
      <c r="E250" s="628">
        <v>0</v>
      </c>
      <c r="F250" s="628">
        <v>0</v>
      </c>
      <c r="G250" s="629">
        <v>0</v>
      </c>
      <c r="I250" s="630">
        <v>0</v>
      </c>
      <c r="J250" s="605"/>
      <c r="K250" s="561"/>
      <c r="L250" s="627">
        <v>0</v>
      </c>
      <c r="M250" s="628">
        <v>0</v>
      </c>
      <c r="N250" s="628">
        <v>0</v>
      </c>
      <c r="O250" s="629">
        <v>0</v>
      </c>
      <c r="Q250" s="786"/>
    </row>
    <row r="251" spans="1:17" x14ac:dyDescent="0.25">
      <c r="A251" s="525"/>
      <c r="B251" s="560"/>
      <c r="C251" s="644"/>
      <c r="D251" s="645"/>
      <c r="E251" s="645"/>
      <c r="F251" s="778"/>
      <c r="G251" s="623"/>
      <c r="I251" s="624"/>
      <c r="J251" s="605"/>
      <c r="K251" s="561"/>
      <c r="L251" s="644"/>
      <c r="M251" s="645"/>
      <c r="N251" s="645"/>
      <c r="O251" s="706"/>
      <c r="Q251" s="786"/>
    </row>
    <row r="252" spans="1:17" x14ac:dyDescent="0.25">
      <c r="A252" s="526" t="s">
        <v>132</v>
      </c>
      <c r="B252" s="600"/>
      <c r="C252" s="627">
        <v>0</v>
      </c>
      <c r="D252" s="628">
        <v>0</v>
      </c>
      <c r="E252" s="628">
        <v>0</v>
      </c>
      <c r="F252" s="628">
        <v>0</v>
      </c>
      <c r="G252" s="629">
        <v>0</v>
      </c>
      <c r="I252" s="630">
        <v>0</v>
      </c>
      <c r="J252" s="605"/>
      <c r="K252" s="561"/>
      <c r="L252" s="627">
        <v>0</v>
      </c>
      <c r="M252" s="628">
        <v>0</v>
      </c>
      <c r="N252" s="628">
        <v>0</v>
      </c>
      <c r="O252" s="629">
        <v>0</v>
      </c>
      <c r="Q252" s="786"/>
    </row>
    <row r="253" spans="1:17" x14ac:dyDescent="0.25">
      <c r="A253" s="527" t="s">
        <v>133</v>
      </c>
      <c r="B253" s="600"/>
      <c r="C253" s="572">
        <v>0</v>
      </c>
      <c r="D253" s="573">
        <v>0</v>
      </c>
      <c r="E253" s="573">
        <v>0</v>
      </c>
      <c r="F253" s="573">
        <v>0</v>
      </c>
      <c r="G253" s="574">
        <v>0</v>
      </c>
      <c r="I253" s="575">
        <v>0</v>
      </c>
      <c r="J253" s="605"/>
      <c r="K253" s="561"/>
      <c r="L253" s="572">
        <v>0</v>
      </c>
      <c r="M253" s="573">
        <v>0</v>
      </c>
      <c r="N253" s="573">
        <v>0</v>
      </c>
      <c r="O253" s="667">
        <v>0</v>
      </c>
      <c r="Q253" s="786"/>
    </row>
    <row r="254" spans="1:17" x14ac:dyDescent="0.25">
      <c r="A254" s="525"/>
      <c r="B254" s="560"/>
      <c r="C254" s="631"/>
      <c r="D254" s="632"/>
      <c r="E254" s="632"/>
      <c r="F254" s="774"/>
      <c r="G254" s="633"/>
      <c r="I254" s="634"/>
      <c r="J254" s="605"/>
      <c r="K254" s="561"/>
      <c r="L254" s="631"/>
      <c r="M254" s="632"/>
      <c r="N254" s="632"/>
      <c r="O254" s="702"/>
      <c r="Q254" s="786"/>
    </row>
    <row r="255" spans="1:17" x14ac:dyDescent="0.25">
      <c r="A255" s="526" t="s">
        <v>150</v>
      </c>
      <c r="B255" s="600"/>
      <c r="C255" s="627">
        <v>56.148857401617349</v>
      </c>
      <c r="D255" s="628">
        <v>103.18646860160773</v>
      </c>
      <c r="E255" s="628">
        <v>119.72233927434121</v>
      </c>
      <c r="F255" s="773">
        <v>68.65512845883319</v>
      </c>
      <c r="G255" s="629">
        <v>347.71279373639948</v>
      </c>
      <c r="I255" s="630">
        <v>123.95083495483034</v>
      </c>
      <c r="J255" s="605"/>
      <c r="K255" s="561"/>
      <c r="L255" s="627">
        <v>56.148857401617349</v>
      </c>
      <c r="M255" s="628">
        <v>159.33532600322508</v>
      </c>
      <c r="N255" s="628">
        <v>279.05766527756629</v>
      </c>
      <c r="O255" s="629">
        <v>347.71279373639948</v>
      </c>
      <c r="Q255" s="786"/>
    </row>
    <row r="256" spans="1:17" x14ac:dyDescent="0.25">
      <c r="A256" s="526" t="s">
        <v>151</v>
      </c>
      <c r="B256" s="600"/>
      <c r="C256" s="627">
        <v>10.681940836003729</v>
      </c>
      <c r="D256" s="628">
        <v>19.063526405569029</v>
      </c>
      <c r="E256" s="628">
        <v>22.087771502624879</v>
      </c>
      <c r="F256" s="773">
        <v>16.150078638642526</v>
      </c>
      <c r="G256" s="629">
        <v>67.98331738284017</v>
      </c>
      <c r="I256" s="630">
        <v>21.169248063429489</v>
      </c>
      <c r="J256" s="605"/>
      <c r="K256" s="561"/>
      <c r="L256" s="627">
        <v>10.681940836003729</v>
      </c>
      <c r="M256" s="628">
        <v>29.745467241572761</v>
      </c>
      <c r="N256" s="628">
        <v>51.833238744197637</v>
      </c>
      <c r="O256" s="629">
        <v>67.98331738284017</v>
      </c>
      <c r="Q256" s="786"/>
    </row>
    <row r="257" spans="1:22" x14ac:dyDescent="0.25">
      <c r="A257" s="544" t="s">
        <v>136</v>
      </c>
      <c r="B257" s="600"/>
      <c r="C257" s="688">
        <v>0.19024324501563303</v>
      </c>
      <c r="D257" s="689">
        <v>0.18474831694426264</v>
      </c>
      <c r="E257" s="689">
        <v>0.18449164655905376</v>
      </c>
      <c r="F257" s="776">
        <v>0.23523484699801261</v>
      </c>
      <c r="G257" s="690">
        <v>0.19551572046663954</v>
      </c>
      <c r="I257" s="691">
        <v>0.17078745835914619</v>
      </c>
      <c r="J257" s="605"/>
      <c r="K257" s="561"/>
      <c r="L257" s="688">
        <v>0.19024324501563303</v>
      </c>
      <c r="M257" s="689">
        <v>0.18668469816273317</v>
      </c>
      <c r="N257" s="689">
        <v>0.18574382714999574</v>
      </c>
      <c r="O257" s="703">
        <v>0.19551572046663954</v>
      </c>
      <c r="Q257" s="786"/>
    </row>
    <row r="258" spans="1:22" s="695" customFormat="1" x14ac:dyDescent="0.25">
      <c r="A258" s="507"/>
      <c r="B258" s="646"/>
      <c r="C258" s="576"/>
      <c r="D258" s="576"/>
      <c r="E258" s="576"/>
      <c r="F258" s="576"/>
      <c r="G258" s="576"/>
      <c r="H258" s="590"/>
      <c r="I258" s="576"/>
      <c r="J258" s="605"/>
      <c r="K258" s="692"/>
      <c r="L258" s="576"/>
      <c r="M258" s="576"/>
      <c r="N258" s="576"/>
      <c r="O258" s="576"/>
      <c r="P258" s="693"/>
      <c r="Q258" s="694"/>
      <c r="R258" s="694"/>
      <c r="S258" s="694"/>
      <c r="T258" s="694"/>
      <c r="U258" s="694"/>
      <c r="V258" s="694"/>
    </row>
    <row r="259" spans="1:22" x14ac:dyDescent="0.25">
      <c r="A259" s="530" t="s">
        <v>223</v>
      </c>
      <c r="B259" s="599"/>
      <c r="C259" s="510" t="s">
        <v>3</v>
      </c>
      <c r="D259" s="511" t="s">
        <v>4</v>
      </c>
      <c r="E259" s="511" t="s">
        <v>5</v>
      </c>
      <c r="F259" s="758" t="s">
        <v>6</v>
      </c>
      <c r="G259" s="517">
        <v>2015</v>
      </c>
      <c r="H259" s="556"/>
      <c r="I259" s="512">
        <v>2014</v>
      </c>
      <c r="J259" s="605"/>
      <c r="K259" s="561"/>
      <c r="L259" s="539" t="s">
        <v>36</v>
      </c>
      <c r="M259" s="540" t="s">
        <v>37</v>
      </c>
      <c r="N259" s="540" t="s">
        <v>38</v>
      </c>
      <c r="O259" s="696" t="s">
        <v>39</v>
      </c>
    </row>
    <row r="260" spans="1:22" x14ac:dyDescent="0.25">
      <c r="A260" s="525" t="s">
        <v>124</v>
      </c>
      <c r="B260" s="600"/>
      <c r="C260" s="601">
        <v>96</v>
      </c>
      <c r="D260" s="602">
        <v>177</v>
      </c>
      <c r="E260" s="602">
        <v>261</v>
      </c>
      <c r="F260" s="768">
        <v>84</v>
      </c>
      <c r="G260" s="603">
        <v>618</v>
      </c>
      <c r="I260" s="604">
        <v>0</v>
      </c>
      <c r="J260" s="605"/>
      <c r="K260" s="561"/>
      <c r="L260" s="606">
        <v>96</v>
      </c>
      <c r="M260" s="607">
        <v>273</v>
      </c>
      <c r="N260" s="607">
        <v>534</v>
      </c>
      <c r="O260" s="697">
        <v>618</v>
      </c>
      <c r="Q260" s="786"/>
    </row>
    <row r="261" spans="1:22" x14ac:dyDescent="0.25">
      <c r="A261" s="526" t="s">
        <v>125</v>
      </c>
      <c r="B261" s="600"/>
      <c r="C261" s="608">
        <v>96</v>
      </c>
      <c r="D261" s="609">
        <v>177</v>
      </c>
      <c r="E261" s="609">
        <v>261</v>
      </c>
      <c r="F261" s="769">
        <v>84</v>
      </c>
      <c r="G261" s="610">
        <v>618</v>
      </c>
      <c r="I261" s="611">
        <v>0</v>
      </c>
      <c r="J261" s="605"/>
      <c r="K261" s="561"/>
      <c r="L261" s="608">
        <v>96</v>
      </c>
      <c r="M261" s="609">
        <v>273</v>
      </c>
      <c r="N261" s="609">
        <v>534</v>
      </c>
      <c r="O261" s="610">
        <v>618</v>
      </c>
      <c r="Q261" s="786"/>
    </row>
    <row r="262" spans="1:22" x14ac:dyDescent="0.25">
      <c r="A262" s="527" t="s">
        <v>126</v>
      </c>
      <c r="B262" s="600"/>
      <c r="C262" s="612">
        <v>59520.104247139549</v>
      </c>
      <c r="D262" s="613">
        <v>58656.79101744933</v>
      </c>
      <c r="E262" s="613">
        <v>58170.754786114478</v>
      </c>
      <c r="F262" s="770">
        <v>74866.618083514972</v>
      </c>
      <c r="G262" s="614">
        <v>60788.907663438615</v>
      </c>
      <c r="I262" s="615">
        <v>0</v>
      </c>
      <c r="J262" s="605"/>
      <c r="K262" s="561"/>
      <c r="L262" s="612">
        <v>59520.104247139549</v>
      </c>
      <c r="M262" s="613">
        <v>58960.373691626104</v>
      </c>
      <c r="N262" s="613">
        <v>58574.436361404129</v>
      </c>
      <c r="O262" s="698">
        <v>60788.907663438615</v>
      </c>
      <c r="Q262" s="786"/>
    </row>
    <row r="263" spans="1:22" x14ac:dyDescent="0.25">
      <c r="A263" s="527"/>
      <c r="B263" s="616"/>
      <c r="C263" s="617"/>
      <c r="D263" s="618"/>
      <c r="E263" s="618"/>
      <c r="F263" s="771"/>
      <c r="G263" s="619"/>
      <c r="H263" s="577"/>
      <c r="I263" s="620"/>
      <c r="J263" s="605"/>
      <c r="K263" s="561"/>
      <c r="L263" s="617"/>
      <c r="M263" s="618"/>
      <c r="N263" s="618"/>
      <c r="O263" s="699"/>
      <c r="Q263" s="786"/>
    </row>
    <row r="264" spans="1:22" x14ac:dyDescent="0.25">
      <c r="A264" s="525" t="s">
        <v>127</v>
      </c>
      <c r="B264" s="560"/>
      <c r="C264" s="621"/>
      <c r="D264" s="622"/>
      <c r="E264" s="622"/>
      <c r="F264" s="772"/>
      <c r="G264" s="623"/>
      <c r="I264" s="624"/>
      <c r="J264" s="605"/>
      <c r="K264" s="561"/>
      <c r="L264" s="621"/>
      <c r="M264" s="622"/>
      <c r="N264" s="622"/>
      <c r="O264" s="700"/>
      <c r="Q264" s="786"/>
    </row>
    <row r="265" spans="1:22" x14ac:dyDescent="0.25">
      <c r="A265" s="526" t="s">
        <v>128</v>
      </c>
      <c r="B265" s="600"/>
      <c r="C265" s="627">
        <v>5.7139300077253967</v>
      </c>
      <c r="D265" s="628">
        <v>10.38225201008853</v>
      </c>
      <c r="E265" s="628">
        <v>15.182566999175879</v>
      </c>
      <c r="F265" s="773">
        <v>6.2887959190152571</v>
      </c>
      <c r="G265" s="629">
        <v>37.567544936005064</v>
      </c>
      <c r="I265" s="630">
        <v>0</v>
      </c>
      <c r="J265" s="605"/>
      <c r="K265" s="561"/>
      <c r="L265" s="627">
        <v>5.7139300077253967</v>
      </c>
      <c r="M265" s="628">
        <v>16.096182017813927</v>
      </c>
      <c r="N265" s="628">
        <v>31.278749016989806</v>
      </c>
      <c r="O265" s="629">
        <v>37.567544936005064</v>
      </c>
      <c r="Q265" s="786"/>
    </row>
    <row r="266" spans="1:22" x14ac:dyDescent="0.25">
      <c r="A266" s="525"/>
      <c r="B266" s="560"/>
      <c r="C266" s="644"/>
      <c r="D266" s="645"/>
      <c r="E266" s="645"/>
      <c r="F266" s="778"/>
      <c r="G266" s="623"/>
      <c r="I266" s="624"/>
      <c r="J266" s="605"/>
      <c r="K266" s="561"/>
      <c r="L266" s="621"/>
      <c r="M266" s="622"/>
      <c r="N266" s="622"/>
      <c r="O266" s="700"/>
      <c r="Q266" s="786"/>
    </row>
    <row r="267" spans="1:22" x14ac:dyDescent="0.25">
      <c r="A267" s="526" t="s">
        <v>129</v>
      </c>
      <c r="B267" s="600"/>
      <c r="C267" s="627">
        <v>-1.1742809588836889</v>
      </c>
      <c r="D267" s="628">
        <v>5.3424026565963789E-2</v>
      </c>
      <c r="E267" s="628">
        <v>-7.3533507242218965E-2</v>
      </c>
      <c r="F267" s="773">
        <v>-1.0783369523035258</v>
      </c>
      <c r="G267" s="629">
        <v>-2.2727273918634698</v>
      </c>
      <c r="I267" s="630">
        <v>0</v>
      </c>
      <c r="J267" s="605"/>
      <c r="K267" s="561"/>
      <c r="L267" s="627">
        <v>-1.1742809588836889</v>
      </c>
      <c r="M267" s="628">
        <v>-1.1208569323177251</v>
      </c>
      <c r="N267" s="628">
        <v>-1.1943904395599441</v>
      </c>
      <c r="O267" s="629">
        <v>-2.2727273918634698</v>
      </c>
      <c r="Q267" s="786"/>
    </row>
    <row r="268" spans="1:22" x14ac:dyDescent="0.25">
      <c r="A268" s="527" t="s">
        <v>130</v>
      </c>
      <c r="B268" s="600"/>
      <c r="C268" s="572">
        <v>-0.20551196064635505</v>
      </c>
      <c r="D268" s="573">
        <v>5.1457069732126683E-3</v>
      </c>
      <c r="E268" s="573">
        <v>-4.843285542307201E-3</v>
      </c>
      <c r="F268" s="762">
        <v>-0.17146954141777576</v>
      </c>
      <c r="G268" s="574">
        <v>-6.0497096516021413E-2</v>
      </c>
      <c r="I268" s="575">
        <v>0</v>
      </c>
      <c r="J268" s="605"/>
      <c r="K268" s="561"/>
      <c r="L268" s="572">
        <v>-0.20551196064635505</v>
      </c>
      <c r="M268" s="573">
        <v>-6.9634956356560404E-2</v>
      </c>
      <c r="N268" s="573">
        <v>-3.8185364731536484E-2</v>
      </c>
      <c r="O268" s="667">
        <v>-6.0497096516021413E-2</v>
      </c>
      <c r="Q268" s="786"/>
    </row>
    <row r="269" spans="1:22" x14ac:dyDescent="0.25">
      <c r="A269" s="525"/>
      <c r="B269" s="560"/>
      <c r="C269" s="631"/>
      <c r="D269" s="632"/>
      <c r="E269" s="632"/>
      <c r="F269" s="774"/>
      <c r="G269" s="633"/>
      <c r="I269" s="634"/>
      <c r="J269" s="605"/>
      <c r="K269" s="561"/>
      <c r="L269" s="631"/>
      <c r="M269" s="632"/>
      <c r="N269" s="632"/>
      <c r="O269" s="702"/>
      <c r="Q269" s="786"/>
    </row>
    <row r="270" spans="1:22" x14ac:dyDescent="0.25">
      <c r="A270" s="526" t="s">
        <v>131</v>
      </c>
      <c r="B270" s="600"/>
      <c r="C270" s="627">
        <v>0</v>
      </c>
      <c r="D270" s="628">
        <v>0</v>
      </c>
      <c r="E270" s="628">
        <v>0</v>
      </c>
      <c r="F270" s="628">
        <v>0</v>
      </c>
      <c r="G270" s="629">
        <v>0</v>
      </c>
      <c r="I270" s="630">
        <v>0</v>
      </c>
      <c r="J270" s="605"/>
      <c r="K270" s="561"/>
      <c r="L270" s="627">
        <v>0</v>
      </c>
      <c r="M270" s="628">
        <v>0</v>
      </c>
      <c r="N270" s="628">
        <v>0</v>
      </c>
      <c r="O270" s="629">
        <v>0</v>
      </c>
      <c r="Q270" s="786"/>
    </row>
    <row r="271" spans="1:22" x14ac:dyDescent="0.25">
      <c r="A271" s="525"/>
      <c r="B271" s="560"/>
      <c r="C271" s="644"/>
      <c r="D271" s="645"/>
      <c r="E271" s="645"/>
      <c r="F271" s="778"/>
      <c r="G271" s="623"/>
      <c r="I271" s="624"/>
      <c r="J271" s="605"/>
      <c r="K271" s="561"/>
      <c r="L271" s="644"/>
      <c r="M271" s="645"/>
      <c r="N271" s="645"/>
      <c r="O271" s="706"/>
      <c r="Q271" s="786"/>
    </row>
    <row r="272" spans="1:22" x14ac:dyDescent="0.25">
      <c r="A272" s="526" t="s">
        <v>132</v>
      </c>
      <c r="B272" s="600"/>
      <c r="C272" s="627">
        <v>0</v>
      </c>
      <c r="D272" s="628">
        <v>0</v>
      </c>
      <c r="E272" s="628">
        <v>0</v>
      </c>
      <c r="F272" s="628">
        <v>1</v>
      </c>
      <c r="G272" s="629">
        <v>0</v>
      </c>
      <c r="I272" s="630">
        <v>0</v>
      </c>
      <c r="J272" s="605"/>
      <c r="K272" s="561"/>
      <c r="L272" s="627">
        <v>0</v>
      </c>
      <c r="M272" s="628">
        <v>0</v>
      </c>
      <c r="N272" s="628">
        <v>0</v>
      </c>
      <c r="O272" s="629">
        <v>0</v>
      </c>
      <c r="Q272" s="786"/>
    </row>
    <row r="273" spans="1:17" x14ac:dyDescent="0.25">
      <c r="A273" s="527" t="s">
        <v>133</v>
      </c>
      <c r="B273" s="600"/>
      <c r="C273" s="572">
        <v>0</v>
      </c>
      <c r="D273" s="573">
        <v>0</v>
      </c>
      <c r="E273" s="573">
        <v>0</v>
      </c>
      <c r="F273" s="573">
        <v>1</v>
      </c>
      <c r="G273" s="574">
        <v>0</v>
      </c>
      <c r="I273" s="575">
        <v>0</v>
      </c>
      <c r="J273" s="605"/>
      <c r="K273" s="561"/>
      <c r="L273" s="572">
        <v>0</v>
      </c>
      <c r="M273" s="573">
        <v>0</v>
      </c>
      <c r="N273" s="573">
        <v>0</v>
      </c>
      <c r="O273" s="667">
        <v>0</v>
      </c>
      <c r="Q273" s="786"/>
    </row>
    <row r="274" spans="1:17" x14ac:dyDescent="0.25">
      <c r="A274" s="525"/>
      <c r="B274" s="560"/>
      <c r="C274" s="631"/>
      <c r="D274" s="632"/>
      <c r="E274" s="632"/>
      <c r="F274" s="774"/>
      <c r="G274" s="633"/>
      <c r="I274" s="634"/>
      <c r="J274" s="605"/>
      <c r="K274" s="561"/>
      <c r="L274" s="631"/>
      <c r="M274" s="632"/>
      <c r="N274" s="632"/>
      <c r="O274" s="702"/>
      <c r="Q274" s="786"/>
    </row>
    <row r="275" spans="1:17" x14ac:dyDescent="0.25">
      <c r="A275" s="526" t="s">
        <v>224</v>
      </c>
      <c r="B275" s="600"/>
      <c r="C275" s="627">
        <v>5.7139300077253967</v>
      </c>
      <c r="D275" s="628">
        <v>10.38225201008853</v>
      </c>
      <c r="E275" s="628">
        <v>15.182566999175879</v>
      </c>
      <c r="F275" s="773">
        <v>6.2887959190152571</v>
      </c>
      <c r="G275" s="629">
        <v>37.567544936005064</v>
      </c>
      <c r="I275" s="630">
        <v>0</v>
      </c>
      <c r="J275" s="605"/>
      <c r="K275" s="561"/>
      <c r="L275" s="627">
        <v>5.7139300077253967</v>
      </c>
      <c r="M275" s="628">
        <v>16.096182017813927</v>
      </c>
      <c r="N275" s="628">
        <v>31.278749016989806</v>
      </c>
      <c r="O275" s="629">
        <v>37.567544936005064</v>
      </c>
      <c r="Q275" s="786"/>
    </row>
    <row r="276" spans="1:17" x14ac:dyDescent="0.25">
      <c r="A276" s="526" t="s">
        <v>225</v>
      </c>
      <c r="B276" s="600"/>
      <c r="C276" s="627">
        <v>-1.1742809588836889</v>
      </c>
      <c r="D276" s="628">
        <v>5.3424026565963789E-2</v>
      </c>
      <c r="E276" s="628">
        <v>-7.3533507242218965E-2</v>
      </c>
      <c r="F276" s="773">
        <v>-1.0783369523035258</v>
      </c>
      <c r="G276" s="629">
        <v>-2.2727273918634698</v>
      </c>
      <c r="I276" s="630">
        <v>0</v>
      </c>
      <c r="J276" s="605"/>
      <c r="K276" s="561"/>
      <c r="L276" s="627">
        <v>-1.1742809588836889</v>
      </c>
      <c r="M276" s="628">
        <v>-1.1208569323177251</v>
      </c>
      <c r="N276" s="628">
        <v>-1.1943904395599441</v>
      </c>
      <c r="O276" s="629">
        <v>-2.2727273918634698</v>
      </c>
      <c r="Q276" s="786"/>
    </row>
    <row r="277" spans="1:17" x14ac:dyDescent="0.25">
      <c r="A277" s="544" t="s">
        <v>136</v>
      </c>
      <c r="B277" s="600"/>
      <c r="C277" s="688">
        <v>-0.20551196064635505</v>
      </c>
      <c r="D277" s="689">
        <v>5.1457069732126683E-3</v>
      </c>
      <c r="E277" s="689">
        <v>-4.843285542307201E-3</v>
      </c>
      <c r="F277" s="776">
        <v>-0.17146954141777576</v>
      </c>
      <c r="G277" s="690">
        <v>-6.0497096516021413E-2</v>
      </c>
      <c r="I277" s="691">
        <v>0</v>
      </c>
      <c r="J277" s="605"/>
      <c r="K277" s="561"/>
      <c r="L277" s="688">
        <v>-0.20551196064635505</v>
      </c>
      <c r="M277" s="689">
        <v>-6.9634956356560404E-2</v>
      </c>
      <c r="N277" s="689">
        <v>-3.8185364731536484E-2</v>
      </c>
      <c r="O277" s="703">
        <v>-6.0497096516021413E-2</v>
      </c>
      <c r="Q277" s="786"/>
    </row>
    <row r="278" spans="1:17" x14ac:dyDescent="0.25">
      <c r="A278" s="507"/>
      <c r="B278" s="646"/>
      <c r="C278" s="647"/>
      <c r="D278" s="647"/>
      <c r="E278" s="647"/>
      <c r="F278" s="647"/>
      <c r="G278" s="647"/>
      <c r="H278" s="590"/>
      <c r="I278" s="647"/>
      <c r="J278" s="605"/>
      <c r="K278" s="561"/>
      <c r="L278" s="647"/>
      <c r="M278" s="647"/>
      <c r="N278" s="647"/>
      <c r="O278" s="647"/>
    </row>
    <row r="279" spans="1:17" x14ac:dyDescent="0.25">
      <c r="A279" s="530" t="s">
        <v>152</v>
      </c>
      <c r="B279" s="599"/>
      <c r="C279" s="510" t="s">
        <v>3</v>
      </c>
      <c r="D279" s="511" t="s">
        <v>4</v>
      </c>
      <c r="E279" s="511" t="s">
        <v>5</v>
      </c>
      <c r="F279" s="758" t="s">
        <v>6</v>
      </c>
      <c r="G279" s="517">
        <v>2015</v>
      </c>
      <c r="H279" s="556"/>
      <c r="I279" s="512">
        <v>2014</v>
      </c>
      <c r="J279" s="605"/>
      <c r="K279" s="561"/>
      <c r="L279" s="539" t="s">
        <v>36</v>
      </c>
      <c r="M279" s="540" t="s">
        <v>37</v>
      </c>
      <c r="N279" s="540" t="s">
        <v>38</v>
      </c>
      <c r="O279" s="696" t="s">
        <v>39</v>
      </c>
    </row>
    <row r="280" spans="1:17" x14ac:dyDescent="0.25">
      <c r="A280" s="541"/>
      <c r="B280" s="560"/>
      <c r="C280" s="521"/>
      <c r="D280" s="522"/>
      <c r="E280" s="522"/>
      <c r="F280" s="759"/>
      <c r="G280" s="523"/>
      <c r="I280" s="524"/>
      <c r="J280" s="605"/>
      <c r="K280" s="561"/>
      <c r="L280" s="521"/>
      <c r="M280" s="522"/>
      <c r="N280" s="522"/>
      <c r="O280" s="665"/>
      <c r="Q280" s="786"/>
    </row>
    <row r="281" spans="1:17" x14ac:dyDescent="0.25">
      <c r="A281" s="525" t="s">
        <v>123</v>
      </c>
      <c r="B281" s="578"/>
      <c r="C281" s="601">
        <v>3788</v>
      </c>
      <c r="D281" s="602">
        <v>3509</v>
      </c>
      <c r="E281" s="602">
        <v>1909</v>
      </c>
      <c r="F281" s="768">
        <v>1779</v>
      </c>
      <c r="G281" s="603">
        <v>10985</v>
      </c>
      <c r="I281" s="604">
        <v>19606</v>
      </c>
      <c r="J281" s="605"/>
      <c r="K281" s="561"/>
      <c r="L281" s="606">
        <v>3788</v>
      </c>
      <c r="M281" s="607">
        <v>7297</v>
      </c>
      <c r="N281" s="607">
        <v>9206</v>
      </c>
      <c r="O281" s="697">
        <v>10985</v>
      </c>
      <c r="Q281" s="786"/>
    </row>
    <row r="282" spans="1:17" x14ac:dyDescent="0.25">
      <c r="A282" s="525"/>
      <c r="B282" s="600"/>
      <c r="C282" s="601">
        <v>0</v>
      </c>
      <c r="D282" s="602">
        <v>0</v>
      </c>
      <c r="E282" s="602">
        <v>0</v>
      </c>
      <c r="F282" s="768">
        <v>0</v>
      </c>
      <c r="G282" s="603">
        <v>0</v>
      </c>
      <c r="I282" s="604">
        <v>0</v>
      </c>
      <c r="J282" s="605"/>
      <c r="K282" s="561"/>
      <c r="L282" s="606">
        <v>0</v>
      </c>
      <c r="M282" s="607">
        <v>0</v>
      </c>
      <c r="N282" s="607">
        <v>0</v>
      </c>
      <c r="O282" s="697">
        <v>0</v>
      </c>
      <c r="Q282" s="786"/>
    </row>
    <row r="283" spans="1:17" x14ac:dyDescent="0.25">
      <c r="A283" s="526" t="s">
        <v>125</v>
      </c>
      <c r="B283" s="600"/>
      <c r="C283" s="608">
        <v>3788</v>
      </c>
      <c r="D283" s="609">
        <v>3509</v>
      </c>
      <c r="E283" s="609">
        <v>1909</v>
      </c>
      <c r="F283" s="769">
        <v>1779</v>
      </c>
      <c r="G283" s="610">
        <v>10985</v>
      </c>
      <c r="I283" s="611">
        <v>19606</v>
      </c>
      <c r="J283" s="605"/>
      <c r="K283" s="561"/>
      <c r="L283" s="608">
        <v>3788</v>
      </c>
      <c r="M283" s="609">
        <v>7297</v>
      </c>
      <c r="N283" s="609">
        <v>9206</v>
      </c>
      <c r="O283" s="610">
        <v>10985</v>
      </c>
      <c r="Q283" s="786"/>
    </row>
    <row r="284" spans="1:17" x14ac:dyDescent="0.25">
      <c r="A284" s="527" t="s">
        <v>126</v>
      </c>
      <c r="B284" s="600"/>
      <c r="C284" s="612">
        <v>119003.4730359665</v>
      </c>
      <c r="D284" s="613">
        <v>108291.32580970335</v>
      </c>
      <c r="E284" s="613">
        <v>110338.02959510098</v>
      </c>
      <c r="F284" s="770">
        <v>106252.02286930144</v>
      </c>
      <c r="G284" s="614">
        <v>112010.65683277427</v>
      </c>
      <c r="I284" s="615">
        <v>127780.74338974681</v>
      </c>
      <c r="J284" s="605"/>
      <c r="K284" s="561"/>
      <c r="L284" s="612">
        <v>119003.4730359665</v>
      </c>
      <c r="M284" s="613">
        <v>113852.18831389476</v>
      </c>
      <c r="N284" s="613">
        <v>113123.47562714944</v>
      </c>
      <c r="O284" s="698">
        <v>112010.65683277427</v>
      </c>
      <c r="Q284" s="786"/>
    </row>
    <row r="285" spans="1:17" x14ac:dyDescent="0.25">
      <c r="A285" s="527"/>
      <c r="B285" s="600"/>
      <c r="C285" s="617"/>
      <c r="D285" s="618"/>
      <c r="E285" s="618"/>
      <c r="F285" s="771"/>
      <c r="G285" s="619"/>
      <c r="H285" s="577"/>
      <c r="I285" s="620"/>
      <c r="J285" s="605"/>
      <c r="K285" s="561"/>
      <c r="L285" s="617"/>
      <c r="M285" s="618"/>
      <c r="N285" s="618"/>
      <c r="O285" s="699"/>
      <c r="Q285" s="786"/>
    </row>
    <row r="286" spans="1:17" x14ac:dyDescent="0.25">
      <c r="A286" s="525" t="s">
        <v>127</v>
      </c>
      <c r="B286" s="616"/>
      <c r="C286" s="621"/>
      <c r="D286" s="622"/>
      <c r="E286" s="622"/>
      <c r="F286" s="772"/>
      <c r="G286" s="623"/>
      <c r="I286" s="624"/>
      <c r="J286" s="605"/>
      <c r="K286" s="561"/>
      <c r="L286" s="621"/>
      <c r="M286" s="622"/>
      <c r="N286" s="622"/>
      <c r="O286" s="700"/>
      <c r="Q286" s="786"/>
    </row>
    <row r="287" spans="1:17" x14ac:dyDescent="0.25">
      <c r="A287" s="526" t="s">
        <v>128</v>
      </c>
      <c r="B287" s="600"/>
      <c r="C287" s="627">
        <v>450.78515586024105</v>
      </c>
      <c r="D287" s="628">
        <v>379.99426226624905</v>
      </c>
      <c r="E287" s="628">
        <v>210.63529849704776</v>
      </c>
      <c r="F287" s="773">
        <v>189.02234868448727</v>
      </c>
      <c r="G287" s="629">
        <v>1230.4370653080252</v>
      </c>
      <c r="I287" s="630">
        <v>2505.2692548993764</v>
      </c>
      <c r="J287" s="605"/>
      <c r="K287" s="561"/>
      <c r="L287" s="627">
        <v>450.78515586024105</v>
      </c>
      <c r="M287" s="628">
        <v>830.7794181264901</v>
      </c>
      <c r="N287" s="628">
        <v>1041.4147166235377</v>
      </c>
      <c r="O287" s="629">
        <v>1230.4370653080252</v>
      </c>
      <c r="Q287" s="786"/>
    </row>
    <row r="288" spans="1:17" x14ac:dyDescent="0.25">
      <c r="A288" s="526" t="s">
        <v>129</v>
      </c>
      <c r="B288" s="560"/>
      <c r="C288" s="627">
        <v>12.119500170467553</v>
      </c>
      <c r="D288" s="628">
        <v>8.5873364817831526</v>
      </c>
      <c r="E288" s="628">
        <v>3.7046728637929736</v>
      </c>
      <c r="F288" s="773">
        <v>-22.57650167252282</v>
      </c>
      <c r="G288" s="629">
        <v>1.8350078435208592</v>
      </c>
      <c r="I288" s="630">
        <v>228.76977850041845</v>
      </c>
      <c r="J288" s="605"/>
      <c r="K288" s="561"/>
      <c r="L288" s="627">
        <v>12.119500170467553</v>
      </c>
      <c r="M288" s="628">
        <v>20.706836652250708</v>
      </c>
      <c r="N288" s="628">
        <v>24.411509516043679</v>
      </c>
      <c r="O288" s="629">
        <v>1.8350078435208592</v>
      </c>
      <c r="Q288" s="786"/>
    </row>
    <row r="289" spans="1:17" x14ac:dyDescent="0.25">
      <c r="A289" s="527" t="s">
        <v>130</v>
      </c>
      <c r="B289" s="600"/>
      <c r="C289" s="572">
        <v>2.6885313353630074E-2</v>
      </c>
      <c r="D289" s="573">
        <v>2.2598595122381868E-2</v>
      </c>
      <c r="E289" s="573">
        <v>1.7588091313407748E-2</v>
      </c>
      <c r="F289" s="762">
        <v>-0.1194382665840594</v>
      </c>
      <c r="G289" s="574">
        <v>1.4913463640348699E-3</v>
      </c>
      <c r="I289" s="575">
        <v>9.1315445656401886E-2</v>
      </c>
      <c r="J289" s="605"/>
      <c r="K289" s="561"/>
      <c r="L289" s="572">
        <v>2.6885313353630074E-2</v>
      </c>
      <c r="M289" s="573">
        <v>2.4924590331025741E-2</v>
      </c>
      <c r="N289" s="573">
        <v>2.3440718789907618E-2</v>
      </c>
      <c r="O289" s="667">
        <v>1.4913463640348699E-3</v>
      </c>
      <c r="Q289" s="786"/>
    </row>
    <row r="290" spans="1:17" x14ac:dyDescent="0.25">
      <c r="A290" s="525"/>
      <c r="B290" s="600"/>
      <c r="C290" s="631"/>
      <c r="D290" s="632"/>
      <c r="E290" s="632"/>
      <c r="F290" s="774"/>
      <c r="G290" s="633"/>
      <c r="I290" s="634"/>
      <c r="J290" s="605"/>
      <c r="K290" s="561"/>
      <c r="L290" s="631"/>
      <c r="M290" s="632"/>
      <c r="N290" s="632"/>
      <c r="O290" s="702"/>
      <c r="Q290" s="786"/>
    </row>
    <row r="291" spans="1:17" x14ac:dyDescent="0.25">
      <c r="A291" s="526" t="s">
        <v>131</v>
      </c>
      <c r="B291" s="600"/>
      <c r="C291" s="627">
        <v>14.045059825377301</v>
      </c>
      <c r="D291" s="628">
        <v>14.358818395923397</v>
      </c>
      <c r="E291" s="628">
        <v>20.492945252556208</v>
      </c>
      <c r="F291" s="773">
        <v>15.367545383010899</v>
      </c>
      <c r="G291" s="629">
        <v>64.264368856867804</v>
      </c>
      <c r="I291" s="630">
        <v>49.16486542657259</v>
      </c>
      <c r="J291" s="605"/>
      <c r="K291" s="561"/>
      <c r="L291" s="627">
        <v>14.045059825377301</v>
      </c>
      <c r="M291" s="628">
        <v>28.403878221300698</v>
      </c>
      <c r="N291" s="628">
        <v>48.896823473856905</v>
      </c>
      <c r="O291" s="629">
        <v>64.264368856867804</v>
      </c>
      <c r="Q291" s="786"/>
    </row>
    <row r="292" spans="1:17" x14ac:dyDescent="0.25">
      <c r="A292" s="525"/>
      <c r="B292" s="600"/>
      <c r="C292" s="644"/>
      <c r="D292" s="645"/>
      <c r="E292" s="645"/>
      <c r="F292" s="778"/>
      <c r="G292" s="623"/>
      <c r="I292" s="624"/>
      <c r="J292" s="605"/>
      <c r="K292" s="561"/>
      <c r="L292" s="644"/>
      <c r="M292" s="645"/>
      <c r="N292" s="645"/>
      <c r="O292" s="706"/>
      <c r="Q292" s="786"/>
    </row>
    <row r="293" spans="1:17" x14ac:dyDescent="0.25">
      <c r="A293" s="526" t="s">
        <v>132</v>
      </c>
      <c r="B293" s="600"/>
      <c r="C293" s="627">
        <v>5.0636007344211</v>
      </c>
      <c r="D293" s="628">
        <v>4.5448654101821004</v>
      </c>
      <c r="E293" s="628">
        <v>4.4549798934583063</v>
      </c>
      <c r="F293" s="773">
        <v>5.2369329198287957</v>
      </c>
      <c r="G293" s="629">
        <v>19.300378957890302</v>
      </c>
      <c r="I293" s="630">
        <v>20.991655570199089</v>
      </c>
      <c r="J293" s="605"/>
      <c r="K293" s="561"/>
      <c r="L293" s="627">
        <v>5.0636007344211</v>
      </c>
      <c r="M293" s="628">
        <v>9.6084661446032005</v>
      </c>
      <c r="N293" s="628">
        <v>14.063446038061507</v>
      </c>
      <c r="O293" s="629">
        <v>19.300378957890302</v>
      </c>
      <c r="Q293" s="786"/>
    </row>
    <row r="294" spans="1:17" x14ac:dyDescent="0.25">
      <c r="A294" s="527" t="s">
        <v>133</v>
      </c>
      <c r="B294" s="600"/>
      <c r="C294" s="572">
        <v>0.3605253945071803</v>
      </c>
      <c r="D294" s="573">
        <v>0.3165208504532957</v>
      </c>
      <c r="E294" s="573">
        <v>0.21739090396987276</v>
      </c>
      <c r="F294" s="762">
        <v>0.34077875088745924</v>
      </c>
      <c r="G294" s="574">
        <v>0.3003278379793457</v>
      </c>
      <c r="I294" s="575">
        <v>0.42696456886574807</v>
      </c>
      <c r="J294" s="605"/>
      <c r="K294" s="561"/>
      <c r="L294" s="572">
        <v>0.3605253945071803</v>
      </c>
      <c r="M294" s="573">
        <v>0.33828007815487671</v>
      </c>
      <c r="N294" s="573">
        <v>0.28761471684516776</v>
      </c>
      <c r="O294" s="667">
        <v>0.3003278379793457</v>
      </c>
      <c r="Q294" s="786"/>
    </row>
    <row r="295" spans="1:17" x14ac:dyDescent="0.25">
      <c r="A295" s="525"/>
      <c r="B295" s="600"/>
      <c r="C295" s="631"/>
      <c r="D295" s="632"/>
      <c r="E295" s="632"/>
      <c r="F295" s="774"/>
      <c r="G295" s="633"/>
      <c r="I295" s="634"/>
      <c r="J295" s="605"/>
      <c r="K295" s="561"/>
      <c r="L295" s="631"/>
      <c r="M295" s="632"/>
      <c r="N295" s="632"/>
      <c r="O295" s="702"/>
      <c r="Q295" s="786"/>
    </row>
    <row r="296" spans="1:17" x14ac:dyDescent="0.25">
      <c r="A296" s="526" t="s">
        <v>153</v>
      </c>
      <c r="B296" s="560"/>
      <c r="C296" s="627">
        <v>464.83021568561833</v>
      </c>
      <c r="D296" s="628">
        <v>394.35308066217243</v>
      </c>
      <c r="E296" s="628">
        <v>231.12824374960397</v>
      </c>
      <c r="F296" s="773">
        <v>204.38989406749818</v>
      </c>
      <c r="G296" s="629">
        <v>1294.701434164893</v>
      </c>
      <c r="I296" s="630">
        <v>2554.4341203259492</v>
      </c>
      <c r="J296" s="605"/>
      <c r="K296" s="561"/>
      <c r="L296" s="627">
        <v>464.83021568561838</v>
      </c>
      <c r="M296" s="628">
        <v>859.18329634779082</v>
      </c>
      <c r="N296" s="628">
        <v>1090.3115400973948</v>
      </c>
      <c r="O296" s="629">
        <v>1294.701434164893</v>
      </c>
      <c r="Q296" s="786"/>
    </row>
    <row r="297" spans="1:17" x14ac:dyDescent="0.25">
      <c r="A297" s="526" t="s">
        <v>154</v>
      </c>
      <c r="B297" s="600"/>
      <c r="C297" s="627">
        <v>17.183100904888654</v>
      </c>
      <c r="D297" s="628">
        <v>13.132201891965252</v>
      </c>
      <c r="E297" s="628">
        <v>8.1596527572512798</v>
      </c>
      <c r="F297" s="773">
        <v>-17.339568752694024</v>
      </c>
      <c r="G297" s="629">
        <v>21.135386801411162</v>
      </c>
      <c r="I297" s="630">
        <v>249.76143407061755</v>
      </c>
      <c r="J297" s="605"/>
      <c r="K297" s="561"/>
      <c r="L297" s="627">
        <v>17.183100904888654</v>
      </c>
      <c r="M297" s="628">
        <v>30.315302796853906</v>
      </c>
      <c r="N297" s="628">
        <v>38.474955554105186</v>
      </c>
      <c r="O297" s="629">
        <v>21.135386801411162</v>
      </c>
      <c r="Q297" s="786"/>
    </row>
    <row r="298" spans="1:17" x14ac:dyDescent="0.25">
      <c r="A298" s="544" t="s">
        <v>136</v>
      </c>
      <c r="B298" s="600"/>
      <c r="C298" s="688">
        <v>3.6966402624114721E-2</v>
      </c>
      <c r="D298" s="689">
        <v>3.3300619510603292E-2</v>
      </c>
      <c r="E298" s="689">
        <v>3.5303572704386374E-2</v>
      </c>
      <c r="F298" s="776">
        <v>-8.4835744114470577E-2</v>
      </c>
      <c r="G298" s="690">
        <v>1.6324525673398892E-2</v>
      </c>
      <c r="I298" s="691">
        <v>9.7775641220587697E-2</v>
      </c>
      <c r="J298" s="605"/>
      <c r="K298" s="561"/>
      <c r="L298" s="688">
        <v>3.6966402624114721E-2</v>
      </c>
      <c r="M298" s="689">
        <v>3.5283859597501424E-2</v>
      </c>
      <c r="N298" s="689">
        <v>3.5288038454282813E-2</v>
      </c>
      <c r="O298" s="703">
        <v>1.6324525673398892E-2</v>
      </c>
      <c r="Q298" s="786"/>
    </row>
    <row r="299" spans="1:17" x14ac:dyDescent="0.25">
      <c r="B299" s="600"/>
      <c r="J299" s="605"/>
      <c r="K299" s="561"/>
      <c r="Q299" s="786"/>
    </row>
    <row r="300" spans="1:17" x14ac:dyDescent="0.25">
      <c r="A300" s="530" t="s">
        <v>155</v>
      </c>
      <c r="B300" s="599"/>
      <c r="C300" s="510" t="s">
        <v>3</v>
      </c>
      <c r="D300" s="511" t="s">
        <v>4</v>
      </c>
      <c r="E300" s="511" t="s">
        <v>5</v>
      </c>
      <c r="F300" s="758" t="s">
        <v>6</v>
      </c>
      <c r="G300" s="517">
        <v>2015</v>
      </c>
      <c r="H300" s="556"/>
      <c r="I300" s="512">
        <v>2014</v>
      </c>
      <c r="J300" s="605"/>
      <c r="K300" s="561"/>
      <c r="L300" s="539" t="s">
        <v>36</v>
      </c>
      <c r="M300" s="540" t="s">
        <v>37</v>
      </c>
      <c r="N300" s="540" t="s">
        <v>38</v>
      </c>
      <c r="O300" s="696" t="s">
        <v>39</v>
      </c>
      <c r="Q300" s="786"/>
    </row>
    <row r="301" spans="1:17" x14ac:dyDescent="0.25">
      <c r="A301" s="541"/>
      <c r="B301" s="560"/>
      <c r="C301" s="521"/>
      <c r="D301" s="522"/>
      <c r="E301" s="522"/>
      <c r="F301" s="759"/>
      <c r="G301" s="523"/>
      <c r="I301" s="524"/>
      <c r="J301" s="605"/>
      <c r="K301" s="561"/>
      <c r="L301" s="521"/>
      <c r="M301" s="522"/>
      <c r="N301" s="522"/>
      <c r="O301" s="665"/>
      <c r="Q301" s="786"/>
    </row>
    <row r="302" spans="1:17" x14ac:dyDescent="0.25">
      <c r="A302" s="525" t="s">
        <v>123</v>
      </c>
      <c r="B302" s="635"/>
      <c r="C302" s="601">
        <v>190</v>
      </c>
      <c r="D302" s="602">
        <v>443</v>
      </c>
      <c r="E302" s="602">
        <v>287</v>
      </c>
      <c r="F302" s="768">
        <v>358</v>
      </c>
      <c r="G302" s="603">
        <v>1278</v>
      </c>
      <c r="I302" s="604">
        <v>0</v>
      </c>
      <c r="J302" s="605"/>
      <c r="K302" s="561"/>
      <c r="L302" s="606">
        <v>190</v>
      </c>
      <c r="M302" s="607">
        <v>633</v>
      </c>
      <c r="N302" s="607">
        <v>920</v>
      </c>
      <c r="O302" s="697">
        <v>1278</v>
      </c>
      <c r="Q302" s="786"/>
    </row>
    <row r="303" spans="1:17" x14ac:dyDescent="0.25">
      <c r="A303" s="526" t="s">
        <v>125</v>
      </c>
      <c r="B303" s="600"/>
      <c r="C303" s="608">
        <v>190</v>
      </c>
      <c r="D303" s="609">
        <v>443</v>
      </c>
      <c r="E303" s="609">
        <v>287</v>
      </c>
      <c r="F303" s="769">
        <v>358</v>
      </c>
      <c r="G303" s="610">
        <v>1278</v>
      </c>
      <c r="I303" s="611">
        <v>0</v>
      </c>
      <c r="J303" s="605"/>
      <c r="K303" s="561"/>
      <c r="L303" s="608">
        <v>190</v>
      </c>
      <c r="M303" s="609">
        <v>633</v>
      </c>
      <c r="N303" s="609">
        <v>920</v>
      </c>
      <c r="O303" s="610">
        <v>1278</v>
      </c>
      <c r="Q303" s="786"/>
    </row>
    <row r="304" spans="1:17" x14ac:dyDescent="0.25">
      <c r="A304" s="527" t="s">
        <v>126</v>
      </c>
      <c r="B304" s="600"/>
      <c r="C304" s="612">
        <v>55139.552705354472</v>
      </c>
      <c r="D304" s="613">
        <v>57620.629401084363</v>
      </c>
      <c r="E304" s="613">
        <v>59269.420193073383</v>
      </c>
      <c r="F304" s="770">
        <v>58813.179868239225</v>
      </c>
      <c r="G304" s="614">
        <v>57956.100021079357</v>
      </c>
      <c r="I304" s="615">
        <v>0</v>
      </c>
      <c r="J304" s="605"/>
      <c r="K304" s="561"/>
      <c r="L304" s="612">
        <v>55139.552705354472</v>
      </c>
      <c r="M304" s="613">
        <v>56875.914437121202</v>
      </c>
      <c r="N304" s="613">
        <v>57622.584167510628</v>
      </c>
      <c r="O304" s="698">
        <v>57956.100021079357</v>
      </c>
      <c r="Q304" s="786"/>
    </row>
    <row r="305" spans="1:17" x14ac:dyDescent="0.25">
      <c r="A305" s="527"/>
      <c r="B305" s="616"/>
      <c r="C305" s="617"/>
      <c r="D305" s="618"/>
      <c r="E305" s="618"/>
      <c r="F305" s="771"/>
      <c r="G305" s="619"/>
      <c r="H305" s="577"/>
      <c r="I305" s="620"/>
      <c r="J305" s="605"/>
      <c r="K305" s="561"/>
      <c r="L305" s="617"/>
      <c r="M305" s="618"/>
      <c r="N305" s="618"/>
      <c r="O305" s="699"/>
      <c r="Q305" s="786"/>
    </row>
    <row r="306" spans="1:17" x14ac:dyDescent="0.25">
      <c r="A306" s="525" t="s">
        <v>127</v>
      </c>
      <c r="B306" s="560"/>
      <c r="C306" s="621"/>
      <c r="D306" s="622"/>
      <c r="E306" s="622"/>
      <c r="F306" s="772"/>
      <c r="G306" s="623"/>
      <c r="I306" s="624"/>
      <c r="J306" s="605"/>
      <c r="K306" s="561"/>
      <c r="L306" s="621"/>
      <c r="M306" s="622"/>
      <c r="N306" s="622"/>
      <c r="O306" s="700"/>
      <c r="Q306" s="786"/>
    </row>
    <row r="307" spans="1:17" x14ac:dyDescent="0.25">
      <c r="A307" s="526" t="s">
        <v>128</v>
      </c>
      <c r="B307" s="600"/>
      <c r="C307" s="627">
        <v>10.47651501401735</v>
      </c>
      <c r="D307" s="628">
        <v>25.52593882468037</v>
      </c>
      <c r="E307" s="628">
        <v>17.010323595412061</v>
      </c>
      <c r="F307" s="773">
        <v>21.055118392829641</v>
      </c>
      <c r="G307" s="629">
        <v>74.06789582693942</v>
      </c>
      <c r="I307" s="630">
        <v>0</v>
      </c>
      <c r="J307" s="605"/>
      <c r="K307" s="561"/>
      <c r="L307" s="627">
        <v>10.47651501401735</v>
      </c>
      <c r="M307" s="628">
        <v>36.002453838697718</v>
      </c>
      <c r="N307" s="628">
        <v>53.012777434109779</v>
      </c>
      <c r="O307" s="629">
        <v>74.06789582693942</v>
      </c>
      <c r="Q307" s="786"/>
    </row>
    <row r="308" spans="1:17" x14ac:dyDescent="0.25">
      <c r="A308" s="525"/>
      <c r="B308" s="560"/>
      <c r="C308" s="621"/>
      <c r="D308" s="622"/>
      <c r="E308" s="622"/>
      <c r="F308" s="772"/>
      <c r="G308" s="623"/>
      <c r="I308" s="624"/>
      <c r="J308" s="605"/>
      <c r="K308" s="561"/>
      <c r="L308" s="621"/>
      <c r="M308" s="622"/>
      <c r="N308" s="622"/>
      <c r="O308" s="700"/>
      <c r="Q308" s="786"/>
    </row>
    <row r="309" spans="1:17" x14ac:dyDescent="0.25">
      <c r="A309" s="526" t="s">
        <v>129</v>
      </c>
      <c r="B309" s="600"/>
      <c r="C309" s="627">
        <v>0.40391608118095879</v>
      </c>
      <c r="D309" s="628">
        <v>2.2838423135205312</v>
      </c>
      <c r="E309" s="628">
        <v>1.0471888530778557</v>
      </c>
      <c r="F309" s="773">
        <v>1.649169996124209</v>
      </c>
      <c r="G309" s="629">
        <v>5.384117243903555</v>
      </c>
      <c r="I309" s="630">
        <v>0</v>
      </c>
      <c r="J309" s="605"/>
      <c r="K309" s="561"/>
      <c r="L309" s="627">
        <v>0.40391608118095879</v>
      </c>
      <c r="M309" s="628">
        <v>2.6877583947014902</v>
      </c>
      <c r="N309" s="628">
        <v>3.7349472477793459</v>
      </c>
      <c r="O309" s="629">
        <v>5.384117243903555</v>
      </c>
      <c r="Q309" s="786"/>
    </row>
    <row r="310" spans="1:17" x14ac:dyDescent="0.25">
      <c r="A310" s="527" t="s">
        <v>130</v>
      </c>
      <c r="B310" s="600"/>
      <c r="C310" s="572">
        <v>3.8554431568181578E-2</v>
      </c>
      <c r="D310" s="573">
        <v>8.9471432537961859E-2</v>
      </c>
      <c r="E310" s="573">
        <v>6.1561959547924074E-2</v>
      </c>
      <c r="F310" s="762">
        <v>7.8326322624043612E-2</v>
      </c>
      <c r="G310" s="574">
        <v>7.2691645736549793E-2</v>
      </c>
      <c r="I310" s="575">
        <v>0</v>
      </c>
      <c r="J310" s="605"/>
      <c r="K310" s="561"/>
      <c r="L310" s="572">
        <v>3.8554431568181578E-2</v>
      </c>
      <c r="M310" s="573">
        <v>7.4654866769456624E-2</v>
      </c>
      <c r="N310" s="573">
        <v>7.045371754802994E-2</v>
      </c>
      <c r="O310" s="667">
        <v>7.2691645736549793E-2</v>
      </c>
      <c r="Q310" s="786"/>
    </row>
    <row r="311" spans="1:17" x14ac:dyDescent="0.25">
      <c r="A311" s="525"/>
      <c r="B311" s="560"/>
      <c r="C311" s="631"/>
      <c r="D311" s="632"/>
      <c r="E311" s="632"/>
      <c r="F311" s="774"/>
      <c r="G311" s="633"/>
      <c r="I311" s="634"/>
      <c r="J311" s="605"/>
      <c r="K311" s="561"/>
      <c r="L311" s="631"/>
      <c r="M311" s="632"/>
      <c r="N311" s="632"/>
      <c r="O311" s="702"/>
      <c r="Q311" s="786"/>
    </row>
    <row r="312" spans="1:17" x14ac:dyDescent="0.25">
      <c r="A312" s="526" t="s">
        <v>131</v>
      </c>
      <c r="B312" s="600"/>
      <c r="C312" s="627">
        <v>2.6272478446920005</v>
      </c>
      <c r="D312" s="628">
        <v>1.2164499461446705</v>
      </c>
      <c r="E312" s="628">
        <v>1.1854376927022909</v>
      </c>
      <c r="F312" s="773">
        <v>1.6369672237069262</v>
      </c>
      <c r="G312" s="629">
        <v>6.666102707245888</v>
      </c>
      <c r="I312" s="630">
        <v>10.726288824180784</v>
      </c>
      <c r="J312" s="605"/>
      <c r="K312" s="561"/>
      <c r="L312" s="627">
        <v>2.6272478446920005</v>
      </c>
      <c r="M312" s="628">
        <v>3.843697790836671</v>
      </c>
      <c r="N312" s="628">
        <v>5.0291354835389619</v>
      </c>
      <c r="O312" s="629">
        <v>6.666102707245888</v>
      </c>
      <c r="Q312" s="786"/>
    </row>
    <row r="313" spans="1:17" x14ac:dyDescent="0.25">
      <c r="A313" s="525"/>
      <c r="B313" s="560"/>
      <c r="C313" s="621"/>
      <c r="D313" s="622"/>
      <c r="E313" s="622"/>
      <c r="F313" s="772"/>
      <c r="G313" s="623"/>
      <c r="I313" s="624"/>
      <c r="J313" s="605"/>
      <c r="K313" s="561"/>
      <c r="L313" s="621"/>
      <c r="M313" s="622"/>
      <c r="N313" s="622"/>
      <c r="O313" s="700"/>
      <c r="Q313" s="786"/>
    </row>
    <row r="314" spans="1:17" x14ac:dyDescent="0.25">
      <c r="A314" s="526" t="s">
        <v>132</v>
      </c>
      <c r="B314" s="600"/>
      <c r="C314" s="627">
        <v>0.5293807629975541</v>
      </c>
      <c r="D314" s="628">
        <v>0.37334682035326094</v>
      </c>
      <c r="E314" s="628">
        <v>2.1199274369527177E-2</v>
      </c>
      <c r="F314" s="773">
        <v>0.50823037789184633</v>
      </c>
      <c r="G314" s="629">
        <v>1.4321572356121886</v>
      </c>
      <c r="I314" s="630">
        <v>0.39576834087837209</v>
      </c>
      <c r="J314" s="605"/>
      <c r="K314" s="561"/>
      <c r="L314" s="627">
        <v>0.5293807629975541</v>
      </c>
      <c r="M314" s="628">
        <v>0.90272758335081504</v>
      </c>
      <c r="N314" s="628">
        <v>0.92392685772034222</v>
      </c>
      <c r="O314" s="629">
        <v>1.4321572356121886</v>
      </c>
      <c r="Q314" s="786"/>
    </row>
    <row r="315" spans="1:17" x14ac:dyDescent="0.25">
      <c r="A315" s="527" t="s">
        <v>133</v>
      </c>
      <c r="B315" s="600"/>
      <c r="C315" s="572">
        <v>0.20149631640847912</v>
      </c>
      <c r="D315" s="573">
        <v>0.30691506998419432</v>
      </c>
      <c r="E315" s="573">
        <v>1.7883077702044295E-2</v>
      </c>
      <c r="F315" s="762">
        <v>0.31047071103901175</v>
      </c>
      <c r="G315" s="574">
        <v>0.21484175964697771</v>
      </c>
      <c r="I315" s="575">
        <v>3.6897043084106837E-2</v>
      </c>
      <c r="J315" s="605"/>
      <c r="K315" s="561"/>
      <c r="L315" s="572">
        <v>0.20149631640847912</v>
      </c>
      <c r="M315" s="573">
        <v>0.23485914670578595</v>
      </c>
      <c r="N315" s="573">
        <v>0.18371484736183372</v>
      </c>
      <c r="O315" s="667">
        <v>0.21484175964697771</v>
      </c>
      <c r="Q315" s="786"/>
    </row>
    <row r="316" spans="1:17" x14ac:dyDescent="0.25">
      <c r="A316" s="525"/>
      <c r="B316" s="560"/>
      <c r="C316" s="631"/>
      <c r="D316" s="632"/>
      <c r="E316" s="632"/>
      <c r="F316" s="774"/>
      <c r="G316" s="633"/>
      <c r="I316" s="634"/>
      <c r="J316" s="605"/>
      <c r="K316" s="561"/>
      <c r="L316" s="631"/>
      <c r="M316" s="632"/>
      <c r="N316" s="632"/>
      <c r="O316" s="702"/>
      <c r="Q316" s="786"/>
    </row>
    <row r="317" spans="1:17" x14ac:dyDescent="0.25">
      <c r="A317" s="526" t="s">
        <v>156</v>
      </c>
      <c r="B317" s="600"/>
      <c r="C317" s="627">
        <v>13.10376285870935</v>
      </c>
      <c r="D317" s="628">
        <v>26.742388770825041</v>
      </c>
      <c r="E317" s="628">
        <v>18.195761288114351</v>
      </c>
      <c r="F317" s="773">
        <v>22.692085616536566</v>
      </c>
      <c r="G317" s="629">
        <v>80.733998534185304</v>
      </c>
      <c r="I317" s="630">
        <v>10.726288824180784</v>
      </c>
      <c r="J317" s="605"/>
      <c r="K317" s="561"/>
      <c r="L317" s="627">
        <v>13.10376285870935</v>
      </c>
      <c r="M317" s="628">
        <v>39.84615162953439</v>
      </c>
      <c r="N317" s="628">
        <v>58.041912917648744</v>
      </c>
      <c r="O317" s="629">
        <v>80.733998534185304</v>
      </c>
      <c r="Q317" s="786"/>
    </row>
    <row r="318" spans="1:17" x14ac:dyDescent="0.25">
      <c r="A318" s="526" t="s">
        <v>157</v>
      </c>
      <c r="B318" s="600"/>
      <c r="C318" s="627">
        <v>0.93329684417851289</v>
      </c>
      <c r="D318" s="628">
        <v>2.6571891338737927</v>
      </c>
      <c r="E318" s="628">
        <v>1.0683881274473825</v>
      </c>
      <c r="F318" s="773">
        <v>2.1574003740160554</v>
      </c>
      <c r="G318" s="629">
        <v>6.8162744795157435</v>
      </c>
      <c r="I318" s="630">
        <v>0.39576834087837209</v>
      </c>
      <c r="J318" s="605"/>
      <c r="K318" s="561"/>
      <c r="L318" s="627">
        <v>0.93329684417851289</v>
      </c>
      <c r="M318" s="628">
        <v>3.5904859780523051</v>
      </c>
      <c r="N318" s="628">
        <v>4.6588741054996881</v>
      </c>
      <c r="O318" s="629">
        <v>6.8162744795157435</v>
      </c>
      <c r="Q318" s="786"/>
    </row>
    <row r="319" spans="1:17" x14ac:dyDescent="0.25">
      <c r="A319" s="544" t="s">
        <v>136</v>
      </c>
      <c r="B319" s="600"/>
      <c r="C319" s="688">
        <v>7.1223575566937383E-2</v>
      </c>
      <c r="D319" s="689">
        <v>9.9362445017353418E-2</v>
      </c>
      <c r="E319" s="689">
        <v>5.8716319176228375E-2</v>
      </c>
      <c r="F319" s="776">
        <v>9.5072811308444805E-2</v>
      </c>
      <c r="G319" s="690">
        <v>8.4428798316356385E-2</v>
      </c>
      <c r="I319" s="691">
        <v>3.6897043084106837E-2</v>
      </c>
      <c r="J319" s="605"/>
      <c r="K319" s="561"/>
      <c r="L319" s="688">
        <v>7.1223575566937383E-2</v>
      </c>
      <c r="M319" s="689">
        <v>9.0108726469609643E-2</v>
      </c>
      <c r="N319" s="689">
        <v>8.0267411449891565E-2</v>
      </c>
      <c r="O319" s="703">
        <v>8.4428798316356385E-2</v>
      </c>
      <c r="Q319" s="786"/>
    </row>
    <row r="320" spans="1:17" x14ac:dyDescent="0.25">
      <c r="A320" s="507"/>
      <c r="B320" s="646"/>
      <c r="C320" s="647"/>
      <c r="D320" s="647"/>
      <c r="E320" s="647"/>
      <c r="F320" s="647"/>
      <c r="G320" s="647"/>
      <c r="H320" s="590"/>
      <c r="I320" s="647"/>
      <c r="J320" s="605"/>
      <c r="K320" s="561"/>
      <c r="L320" s="647"/>
      <c r="M320" s="647"/>
      <c r="N320" s="647"/>
      <c r="O320" s="647"/>
      <c r="Q320" s="786"/>
    </row>
    <row r="321" spans="1:17" x14ac:dyDescent="0.25">
      <c r="A321" s="530" t="s">
        <v>158</v>
      </c>
      <c r="B321" s="599"/>
      <c r="C321" s="510" t="s">
        <v>3</v>
      </c>
      <c r="D321" s="511" t="s">
        <v>4</v>
      </c>
      <c r="E321" s="511" t="s">
        <v>5</v>
      </c>
      <c r="F321" s="758" t="s">
        <v>6</v>
      </c>
      <c r="G321" s="517">
        <v>2015</v>
      </c>
      <c r="H321" s="556"/>
      <c r="I321" s="512">
        <v>2014</v>
      </c>
      <c r="J321" s="605"/>
      <c r="K321" s="561"/>
      <c r="L321" s="539" t="s">
        <v>36</v>
      </c>
      <c r="M321" s="540" t="s">
        <v>37</v>
      </c>
      <c r="N321" s="540" t="s">
        <v>38</v>
      </c>
      <c r="O321" s="696" t="s">
        <v>39</v>
      </c>
      <c r="Q321" s="786"/>
    </row>
    <row r="322" spans="1:17" x14ac:dyDescent="0.25">
      <c r="A322" s="541"/>
      <c r="B322" s="560"/>
      <c r="C322" s="521"/>
      <c r="D322" s="522"/>
      <c r="E322" s="522"/>
      <c r="F322" s="759"/>
      <c r="G322" s="523"/>
      <c r="I322" s="524"/>
      <c r="J322" s="605"/>
      <c r="K322" s="561"/>
      <c r="L322" s="521"/>
      <c r="M322" s="522"/>
      <c r="N322" s="522"/>
      <c r="O322" s="665"/>
      <c r="Q322" s="786"/>
    </row>
    <row r="323" spans="1:17" x14ac:dyDescent="0.25">
      <c r="A323" s="525" t="s">
        <v>123</v>
      </c>
      <c r="B323" s="635"/>
      <c r="C323" s="601">
        <v>129</v>
      </c>
      <c r="D323" s="602">
        <v>36</v>
      </c>
      <c r="E323" s="602">
        <v>97</v>
      </c>
      <c r="F323" s="768">
        <v>185</v>
      </c>
      <c r="G323" s="603">
        <v>447</v>
      </c>
      <c r="I323" s="604">
        <v>1718</v>
      </c>
      <c r="J323" s="605"/>
      <c r="K323" s="561"/>
      <c r="L323" s="606">
        <v>129</v>
      </c>
      <c r="M323" s="607">
        <v>165</v>
      </c>
      <c r="N323" s="607">
        <v>262</v>
      </c>
      <c r="O323" s="697">
        <v>447</v>
      </c>
      <c r="Q323" s="786"/>
    </row>
    <row r="324" spans="1:17" x14ac:dyDescent="0.25">
      <c r="A324" s="526" t="s">
        <v>125</v>
      </c>
      <c r="B324" s="600"/>
      <c r="C324" s="608">
        <v>129</v>
      </c>
      <c r="D324" s="609">
        <v>36</v>
      </c>
      <c r="E324" s="609">
        <v>97</v>
      </c>
      <c r="F324" s="769">
        <v>185</v>
      </c>
      <c r="G324" s="610">
        <v>447</v>
      </c>
      <c r="I324" s="611">
        <v>1718</v>
      </c>
      <c r="J324" s="605"/>
      <c r="K324" s="561"/>
      <c r="L324" s="608">
        <v>129</v>
      </c>
      <c r="M324" s="609">
        <v>165</v>
      </c>
      <c r="N324" s="609">
        <v>262</v>
      </c>
      <c r="O324" s="610">
        <v>447</v>
      </c>
      <c r="Q324" s="786"/>
    </row>
    <row r="325" spans="1:17" x14ac:dyDescent="0.25">
      <c r="A325" s="527" t="s">
        <v>126</v>
      </c>
      <c r="B325" s="600"/>
      <c r="C325" s="612">
        <v>91861.490161001784</v>
      </c>
      <c r="D325" s="613">
        <v>82528.987606837632</v>
      </c>
      <c r="E325" s="613">
        <v>93548.272442506277</v>
      </c>
      <c r="F325" s="770">
        <v>78641.005034365095</v>
      </c>
      <c r="G325" s="614">
        <v>86004.349312966515</v>
      </c>
      <c r="I325" s="615">
        <v>68959.871651813301</v>
      </c>
      <c r="J325" s="605"/>
      <c r="K325" s="561"/>
      <c r="L325" s="612">
        <v>91861.490161001784</v>
      </c>
      <c r="M325" s="613">
        <v>89825.30778554779</v>
      </c>
      <c r="N325" s="613">
        <v>91203.657295948447</v>
      </c>
      <c r="O325" s="698">
        <v>86004.349312966515</v>
      </c>
      <c r="Q325" s="786"/>
    </row>
    <row r="326" spans="1:17" x14ac:dyDescent="0.25">
      <c r="A326" s="527"/>
      <c r="B326" s="616"/>
      <c r="C326" s="617"/>
      <c r="D326" s="618"/>
      <c r="E326" s="618"/>
      <c r="F326" s="771"/>
      <c r="G326" s="619"/>
      <c r="H326" s="577"/>
      <c r="I326" s="620"/>
      <c r="J326" s="605"/>
      <c r="K326" s="561"/>
      <c r="L326" s="617"/>
      <c r="M326" s="618"/>
      <c r="N326" s="618"/>
      <c r="O326" s="699"/>
      <c r="Q326" s="786"/>
    </row>
    <row r="327" spans="1:17" x14ac:dyDescent="0.25">
      <c r="A327" s="525" t="s">
        <v>127</v>
      </c>
      <c r="B327" s="560"/>
      <c r="C327" s="621"/>
      <c r="D327" s="622"/>
      <c r="E327" s="622"/>
      <c r="F327" s="772"/>
      <c r="G327" s="623"/>
      <c r="I327" s="624"/>
      <c r="J327" s="605"/>
      <c r="K327" s="561"/>
      <c r="L327" s="621"/>
      <c r="M327" s="622"/>
      <c r="N327" s="622"/>
      <c r="O327" s="700"/>
      <c r="Q327" s="786"/>
    </row>
    <row r="328" spans="1:17" x14ac:dyDescent="0.25">
      <c r="A328" s="526" t="s">
        <v>128</v>
      </c>
      <c r="B328" s="600"/>
      <c r="C328" s="627">
        <v>11.85013223076923</v>
      </c>
      <c r="D328" s="628">
        <v>2.9710435538461546</v>
      </c>
      <c r="E328" s="628">
        <v>9.0741824269231088</v>
      </c>
      <c r="F328" s="773">
        <v>14.548585931357543</v>
      </c>
      <c r="G328" s="629">
        <v>38.443944142896036</v>
      </c>
      <c r="I328" s="630">
        <v>118.47305949781526</v>
      </c>
      <c r="J328" s="605"/>
      <c r="K328" s="561"/>
      <c r="L328" s="627">
        <v>11.85013223076923</v>
      </c>
      <c r="M328" s="628">
        <v>14.821175784615384</v>
      </c>
      <c r="N328" s="628">
        <v>23.895358211538493</v>
      </c>
      <c r="O328" s="629">
        <v>38.443944142896036</v>
      </c>
      <c r="Q328" s="786"/>
    </row>
    <row r="329" spans="1:17" x14ac:dyDescent="0.25">
      <c r="A329" s="525"/>
      <c r="B329" s="560"/>
      <c r="C329" s="621"/>
      <c r="D329" s="622"/>
      <c r="E329" s="622"/>
      <c r="F329" s="772"/>
      <c r="G329" s="623"/>
      <c r="I329" s="624"/>
      <c r="J329" s="605"/>
      <c r="K329" s="561"/>
      <c r="L329" s="621"/>
      <c r="M329" s="622"/>
      <c r="N329" s="622"/>
      <c r="O329" s="700"/>
      <c r="Q329" s="786"/>
    </row>
    <row r="330" spans="1:17" x14ac:dyDescent="0.25">
      <c r="A330" s="526" t="s">
        <v>129</v>
      </c>
      <c r="B330" s="600"/>
      <c r="C330" s="627">
        <v>-0.77228937546153742</v>
      </c>
      <c r="D330" s="628">
        <v>-1.4069024003846142</v>
      </c>
      <c r="E330" s="628">
        <v>-1.7253189085007552</v>
      </c>
      <c r="F330" s="773">
        <v>-8.8606955675712538</v>
      </c>
      <c r="G330" s="629">
        <v>-12.76520625191816</v>
      </c>
      <c r="I330" s="630">
        <v>0.82463608671497957</v>
      </c>
      <c r="J330" s="605"/>
      <c r="K330" s="561"/>
      <c r="L330" s="627">
        <v>-0.77228937546153742</v>
      </c>
      <c r="M330" s="628">
        <v>-2.1791917758461516</v>
      </c>
      <c r="N330" s="628">
        <v>-3.9045106843469068</v>
      </c>
      <c r="O330" s="629">
        <v>-12.76520625191816</v>
      </c>
      <c r="Q330" s="786"/>
    </row>
    <row r="331" spans="1:17" x14ac:dyDescent="0.25">
      <c r="A331" s="527" t="s">
        <v>130</v>
      </c>
      <c r="B331" s="600"/>
      <c r="C331" s="572">
        <v>-6.5171371966319877E-2</v>
      </c>
      <c r="D331" s="573">
        <v>-0.47353812722244121</v>
      </c>
      <c r="E331" s="573">
        <v>-0.19013491544777986</v>
      </c>
      <c r="F331" s="762">
        <v>-0.60904170407882752</v>
      </c>
      <c r="G331" s="574">
        <v>-0.33204725832682314</v>
      </c>
      <c r="I331" s="575">
        <v>6.9605367685316383E-3</v>
      </c>
      <c r="J331" s="605"/>
      <c r="K331" s="561"/>
      <c r="L331" s="572">
        <v>-6.5171371966319877E-2</v>
      </c>
      <c r="M331" s="573">
        <v>-0.14703231427213673</v>
      </c>
      <c r="N331" s="573">
        <v>-0.16340038302759205</v>
      </c>
      <c r="O331" s="667">
        <v>-0.33204725832682314</v>
      </c>
      <c r="Q331" s="786"/>
    </row>
    <row r="332" spans="1:17" x14ac:dyDescent="0.25">
      <c r="A332" s="525"/>
      <c r="B332" s="560"/>
      <c r="C332" s="631"/>
      <c r="D332" s="632"/>
      <c r="E332" s="632"/>
      <c r="F332" s="774"/>
      <c r="G332" s="633"/>
      <c r="I332" s="634"/>
      <c r="J332" s="605"/>
      <c r="K332" s="561"/>
      <c r="L332" s="631"/>
      <c r="M332" s="632"/>
      <c r="N332" s="632"/>
      <c r="O332" s="702"/>
      <c r="Q332" s="786"/>
    </row>
    <row r="333" spans="1:17" x14ac:dyDescent="0.25">
      <c r="A333" s="526" t="s">
        <v>131</v>
      </c>
      <c r="B333" s="600"/>
      <c r="C333" s="627">
        <v>0</v>
      </c>
      <c r="D333" s="628">
        <v>0</v>
      </c>
      <c r="E333" s="628">
        <v>0</v>
      </c>
      <c r="F333" s="628">
        <v>0</v>
      </c>
      <c r="G333" s="629">
        <v>0</v>
      </c>
      <c r="I333" s="630">
        <v>0</v>
      </c>
      <c r="J333" s="605"/>
      <c r="K333" s="561"/>
      <c r="L333" s="627">
        <v>0</v>
      </c>
      <c r="M333" s="628">
        <v>0</v>
      </c>
      <c r="N333" s="628">
        <v>0</v>
      </c>
      <c r="O333" s="629">
        <v>0</v>
      </c>
      <c r="Q333" s="786"/>
    </row>
    <row r="334" spans="1:17" x14ac:dyDescent="0.25">
      <c r="A334" s="525"/>
      <c r="B334" s="560"/>
      <c r="C334" s="621"/>
      <c r="D334" s="622"/>
      <c r="E334" s="622"/>
      <c r="F334" s="772"/>
      <c r="G334" s="623"/>
      <c r="I334" s="624"/>
      <c r="J334" s="605"/>
      <c r="K334" s="561"/>
      <c r="L334" s="621"/>
      <c r="M334" s="622"/>
      <c r="N334" s="622"/>
      <c r="O334" s="700"/>
      <c r="Q334" s="786"/>
    </row>
    <row r="335" spans="1:17" x14ac:dyDescent="0.25">
      <c r="A335" s="526" t="s">
        <v>132</v>
      </c>
      <c r="B335" s="600"/>
      <c r="C335" s="627">
        <v>0</v>
      </c>
      <c r="D335" s="628">
        <v>0</v>
      </c>
      <c r="E335" s="628">
        <v>0</v>
      </c>
      <c r="F335" s="628">
        <v>0</v>
      </c>
      <c r="G335" s="629">
        <v>0</v>
      </c>
      <c r="I335" s="630">
        <v>0</v>
      </c>
      <c r="J335" s="605"/>
      <c r="K335" s="561"/>
      <c r="L335" s="627">
        <v>0</v>
      </c>
      <c r="M335" s="628">
        <v>0</v>
      </c>
      <c r="N335" s="628">
        <v>0</v>
      </c>
      <c r="O335" s="629">
        <v>0</v>
      </c>
      <c r="Q335" s="786"/>
    </row>
    <row r="336" spans="1:17" x14ac:dyDescent="0.25">
      <c r="A336" s="527" t="s">
        <v>133</v>
      </c>
      <c r="B336" s="600"/>
      <c r="C336" s="572">
        <v>0</v>
      </c>
      <c r="D336" s="573">
        <v>0</v>
      </c>
      <c r="E336" s="573">
        <v>0</v>
      </c>
      <c r="F336" s="573">
        <v>0</v>
      </c>
      <c r="G336" s="574">
        <v>0</v>
      </c>
      <c r="I336" s="575">
        <v>0</v>
      </c>
      <c r="J336" s="605"/>
      <c r="K336" s="561"/>
      <c r="L336" s="572">
        <v>0</v>
      </c>
      <c r="M336" s="573">
        <v>0</v>
      </c>
      <c r="N336" s="573">
        <v>0</v>
      </c>
      <c r="O336" s="667">
        <v>0</v>
      </c>
      <c r="Q336" s="786"/>
    </row>
    <row r="337" spans="1:17" x14ac:dyDescent="0.25">
      <c r="A337" s="525"/>
      <c r="B337" s="560"/>
      <c r="C337" s="631"/>
      <c r="D337" s="632"/>
      <c r="E337" s="632"/>
      <c r="F337" s="774"/>
      <c r="G337" s="633"/>
      <c r="I337" s="634"/>
      <c r="J337" s="605"/>
      <c r="K337" s="561"/>
      <c r="L337" s="631"/>
      <c r="M337" s="632"/>
      <c r="N337" s="632"/>
      <c r="O337" s="702"/>
      <c r="Q337" s="786"/>
    </row>
    <row r="338" spans="1:17" x14ac:dyDescent="0.25">
      <c r="A338" s="526" t="s">
        <v>159</v>
      </c>
      <c r="B338" s="600"/>
      <c r="C338" s="627">
        <v>11.85013223076923</v>
      </c>
      <c r="D338" s="628">
        <v>2.9710435538461546</v>
      </c>
      <c r="E338" s="628">
        <v>9.0741824269231088</v>
      </c>
      <c r="F338" s="773">
        <v>14.548585931357543</v>
      </c>
      <c r="G338" s="629">
        <v>38.443944142896036</v>
      </c>
      <c r="I338" s="630">
        <v>118.47305949781526</v>
      </c>
      <c r="J338" s="605"/>
      <c r="K338" s="561"/>
      <c r="L338" s="627">
        <v>11.85013223076923</v>
      </c>
      <c r="M338" s="628">
        <v>14.821175784615384</v>
      </c>
      <c r="N338" s="628">
        <v>23.895358211538493</v>
      </c>
      <c r="O338" s="629">
        <v>38.443944142896036</v>
      </c>
      <c r="Q338" s="786"/>
    </row>
    <row r="339" spans="1:17" x14ac:dyDescent="0.25">
      <c r="A339" s="526" t="s">
        <v>160</v>
      </c>
      <c r="B339" s="600"/>
      <c r="C339" s="627">
        <v>-0.77228937546153742</v>
      </c>
      <c r="D339" s="628">
        <v>-1.4069024003846142</v>
      </c>
      <c r="E339" s="628">
        <v>-1.7253189085007552</v>
      </c>
      <c r="F339" s="773">
        <v>-8.8606955675712538</v>
      </c>
      <c r="G339" s="629">
        <v>-12.76520625191816</v>
      </c>
      <c r="I339" s="630">
        <v>0.82463608671497957</v>
      </c>
      <c r="J339" s="605"/>
      <c r="K339" s="561"/>
      <c r="L339" s="627">
        <v>-0.77228937546153742</v>
      </c>
      <c r="M339" s="628">
        <v>-2.1791917758461516</v>
      </c>
      <c r="N339" s="628">
        <v>-3.9045106843469068</v>
      </c>
      <c r="O339" s="629">
        <v>-12.76520625191816</v>
      </c>
      <c r="Q339" s="786"/>
    </row>
    <row r="340" spans="1:17" x14ac:dyDescent="0.25">
      <c r="A340" s="544" t="s">
        <v>136</v>
      </c>
      <c r="B340" s="600"/>
      <c r="C340" s="688">
        <v>-6.5171371966319877E-2</v>
      </c>
      <c r="D340" s="689">
        <v>-0.47353812722244121</v>
      </c>
      <c r="E340" s="689">
        <v>-0.19013491544777986</v>
      </c>
      <c r="F340" s="776">
        <v>-0.60904170407882752</v>
      </c>
      <c r="G340" s="690">
        <v>-0.33204725832682314</v>
      </c>
      <c r="I340" s="691">
        <v>6.9605367685316383E-3</v>
      </c>
      <c r="J340" s="605"/>
      <c r="K340" s="561"/>
      <c r="L340" s="688">
        <v>-6.5171371966319877E-2</v>
      </c>
      <c r="M340" s="689">
        <v>-0.14703231427213673</v>
      </c>
      <c r="N340" s="689">
        <v>-0.16340038302759205</v>
      </c>
      <c r="O340" s="703">
        <v>-0.33204725832682314</v>
      </c>
      <c r="Q340" s="786"/>
    </row>
    <row r="341" spans="1:17" x14ac:dyDescent="0.25">
      <c r="J341" s="605"/>
      <c r="K341" s="561"/>
      <c r="Q341" s="786"/>
    </row>
    <row r="342" spans="1:17" x14ac:dyDescent="0.25">
      <c r="A342" s="530" t="s">
        <v>161</v>
      </c>
      <c r="B342" s="599"/>
      <c r="C342" s="510" t="s">
        <v>3</v>
      </c>
      <c r="D342" s="511" t="s">
        <v>4</v>
      </c>
      <c r="E342" s="511" t="s">
        <v>5</v>
      </c>
      <c r="F342" s="758" t="s">
        <v>6</v>
      </c>
      <c r="G342" s="517">
        <v>2015</v>
      </c>
      <c r="H342" s="556"/>
      <c r="I342" s="512">
        <v>2014</v>
      </c>
      <c r="J342" s="605"/>
      <c r="K342" s="561"/>
      <c r="L342" s="539" t="s">
        <v>36</v>
      </c>
      <c r="M342" s="540" t="s">
        <v>37</v>
      </c>
      <c r="N342" s="540" t="s">
        <v>38</v>
      </c>
      <c r="O342" s="696" t="s">
        <v>39</v>
      </c>
      <c r="Q342" s="786"/>
    </row>
    <row r="343" spans="1:17" x14ac:dyDescent="0.25">
      <c r="A343" s="541"/>
      <c r="B343" s="560"/>
      <c r="C343" s="521"/>
      <c r="D343" s="522"/>
      <c r="E343" s="522"/>
      <c r="F343" s="759"/>
      <c r="G343" s="523"/>
      <c r="I343" s="524"/>
      <c r="J343" s="605"/>
      <c r="K343" s="561"/>
      <c r="L343" s="521"/>
      <c r="M343" s="522"/>
      <c r="N343" s="522"/>
      <c r="O343" s="665"/>
      <c r="Q343" s="786"/>
    </row>
    <row r="344" spans="1:17" x14ac:dyDescent="0.25">
      <c r="A344" s="525" t="s">
        <v>162</v>
      </c>
      <c r="B344" s="578"/>
      <c r="C344" s="601">
        <v>10895</v>
      </c>
      <c r="D344" s="602">
        <v>12177</v>
      </c>
      <c r="E344" s="602">
        <v>15328</v>
      </c>
      <c r="F344" s="768">
        <v>13093</v>
      </c>
      <c r="G344" s="603">
        <v>51493</v>
      </c>
      <c r="H344" s="590"/>
      <c r="I344" s="648">
        <v>36801</v>
      </c>
      <c r="J344" s="605"/>
      <c r="K344" s="561"/>
      <c r="L344" s="606">
        <v>10895</v>
      </c>
      <c r="M344" s="607">
        <v>23072</v>
      </c>
      <c r="N344" s="607">
        <v>38400</v>
      </c>
      <c r="O344" s="697">
        <v>51493</v>
      </c>
      <c r="Q344" s="786"/>
    </row>
    <row r="345" spans="1:17" x14ac:dyDescent="0.25">
      <c r="A345" s="525" t="s">
        <v>163</v>
      </c>
      <c r="B345" s="578"/>
      <c r="C345" s="601">
        <v>22026</v>
      </c>
      <c r="D345" s="602">
        <v>21616</v>
      </c>
      <c r="E345" s="602">
        <v>22826</v>
      </c>
      <c r="F345" s="768">
        <v>19340</v>
      </c>
      <c r="G345" s="603">
        <v>85808</v>
      </c>
      <c r="I345" s="648">
        <v>61068</v>
      </c>
      <c r="J345" s="605"/>
      <c r="K345" s="561"/>
      <c r="L345" s="606">
        <v>22026</v>
      </c>
      <c r="M345" s="607">
        <v>43642</v>
      </c>
      <c r="N345" s="607">
        <v>66468</v>
      </c>
      <c r="O345" s="697">
        <v>85808</v>
      </c>
      <c r="Q345" s="786"/>
    </row>
    <row r="346" spans="1:17" x14ac:dyDescent="0.25">
      <c r="A346" s="526" t="s">
        <v>125</v>
      </c>
      <c r="B346" s="560"/>
      <c r="C346" s="608">
        <v>32921</v>
      </c>
      <c r="D346" s="609">
        <v>33793</v>
      </c>
      <c r="E346" s="609">
        <v>38154</v>
      </c>
      <c r="F346" s="769">
        <v>32433</v>
      </c>
      <c r="G346" s="610">
        <v>137301</v>
      </c>
      <c r="I346" s="611">
        <v>97869</v>
      </c>
      <c r="J346" s="605"/>
      <c r="K346" s="561"/>
      <c r="L346" s="608">
        <v>32921</v>
      </c>
      <c r="M346" s="609">
        <v>66714</v>
      </c>
      <c r="N346" s="609">
        <v>104868</v>
      </c>
      <c r="O346" s="610">
        <v>137301</v>
      </c>
      <c r="Q346" s="786"/>
    </row>
    <row r="347" spans="1:17" x14ac:dyDescent="0.25">
      <c r="A347" s="527" t="s">
        <v>126</v>
      </c>
      <c r="B347" s="560"/>
      <c r="C347" s="612">
        <v>14101.54462524707</v>
      </c>
      <c r="D347" s="613">
        <v>13784.040306742012</v>
      </c>
      <c r="E347" s="613">
        <v>13453.115165637324</v>
      </c>
      <c r="F347" s="770">
        <v>14126.323363402387</v>
      </c>
      <c r="G347" s="614">
        <v>13853.308052879785</v>
      </c>
      <c r="I347" s="615">
        <v>12989.204511482487</v>
      </c>
      <c r="J347" s="605"/>
      <c r="K347" s="561"/>
      <c r="L347" s="612">
        <v>14101.54462524707</v>
      </c>
      <c r="M347" s="613">
        <v>13940.717461005059</v>
      </c>
      <c r="N347" s="613">
        <v>13763.313696487181</v>
      </c>
      <c r="O347" s="698">
        <v>13853.308052879785</v>
      </c>
      <c r="Q347" s="786"/>
    </row>
    <row r="348" spans="1:17" x14ac:dyDescent="0.25">
      <c r="A348" s="527"/>
      <c r="B348" s="560"/>
      <c r="C348" s="617"/>
      <c r="D348" s="618"/>
      <c r="E348" s="618"/>
      <c r="F348" s="771"/>
      <c r="G348" s="619"/>
      <c r="H348" s="577"/>
      <c r="I348" s="620"/>
      <c r="J348" s="605"/>
      <c r="K348" s="561"/>
      <c r="L348" s="617"/>
      <c r="M348" s="618"/>
      <c r="N348" s="618"/>
      <c r="O348" s="699"/>
      <c r="Q348" s="786"/>
    </row>
    <row r="349" spans="1:17" x14ac:dyDescent="0.25">
      <c r="A349" s="525" t="s">
        <v>127</v>
      </c>
      <c r="B349" s="560"/>
      <c r="C349" s="621"/>
      <c r="D349" s="622"/>
      <c r="E349" s="622"/>
      <c r="F349" s="772"/>
      <c r="G349" s="623"/>
      <c r="I349" s="624"/>
      <c r="J349" s="605"/>
      <c r="K349" s="561"/>
      <c r="L349" s="621"/>
      <c r="M349" s="622"/>
      <c r="N349" s="622"/>
      <c r="O349" s="700"/>
      <c r="Q349" s="786"/>
    </row>
    <row r="350" spans="1:17" x14ac:dyDescent="0.25">
      <c r="A350" s="526" t="s">
        <v>164</v>
      </c>
      <c r="B350" s="560"/>
      <c r="C350" s="627">
        <v>464.23695060775879</v>
      </c>
      <c r="D350" s="628">
        <v>465.80407408573285</v>
      </c>
      <c r="E350" s="628">
        <v>513.2901560297264</v>
      </c>
      <c r="F350" s="773">
        <v>458.15904564522964</v>
      </c>
      <c r="G350" s="629">
        <v>1902.0730489684474</v>
      </c>
      <c r="I350" s="630">
        <v>1271.2404563342795</v>
      </c>
      <c r="J350" s="605"/>
      <c r="K350" s="561"/>
      <c r="L350" s="627">
        <v>464.23695060775879</v>
      </c>
      <c r="M350" s="628">
        <v>930.04102469349152</v>
      </c>
      <c r="N350" s="628">
        <v>1443.3311807232178</v>
      </c>
      <c r="O350" s="629">
        <v>1902.0730489684474</v>
      </c>
      <c r="Q350" s="786"/>
    </row>
    <row r="351" spans="1:17" x14ac:dyDescent="0.25">
      <c r="A351" s="525"/>
      <c r="B351" s="560"/>
      <c r="C351" s="621"/>
      <c r="D351" s="622"/>
      <c r="E351" s="622"/>
      <c r="F351" s="772"/>
      <c r="G351" s="623"/>
      <c r="I351" s="624"/>
      <c r="J351" s="605"/>
      <c r="K351" s="561"/>
      <c r="L351" s="621"/>
      <c r="M351" s="622"/>
      <c r="N351" s="622"/>
      <c r="O351" s="700"/>
      <c r="Q351" s="786"/>
    </row>
    <row r="352" spans="1:17" x14ac:dyDescent="0.25">
      <c r="A352" s="526" t="s">
        <v>165</v>
      </c>
      <c r="B352" s="560"/>
      <c r="C352" s="627">
        <v>81.677847600479126</v>
      </c>
      <c r="D352" s="628">
        <v>73.690613298289179</v>
      </c>
      <c r="E352" s="628">
        <v>83.779460856908983</v>
      </c>
      <c r="F352" s="773">
        <v>90.276253844980175</v>
      </c>
      <c r="G352" s="629">
        <v>330.00699820065756</v>
      </c>
      <c r="I352" s="630">
        <v>234.20129350237841</v>
      </c>
      <c r="J352" s="605"/>
      <c r="K352" s="561"/>
      <c r="L352" s="627">
        <v>81.677847600479126</v>
      </c>
      <c r="M352" s="628">
        <v>155.36846089876832</v>
      </c>
      <c r="N352" s="628">
        <v>239.14792175567729</v>
      </c>
      <c r="O352" s="629">
        <v>330.00699820065756</v>
      </c>
      <c r="Q352" s="786"/>
    </row>
    <row r="353" spans="1:17" x14ac:dyDescent="0.25">
      <c r="A353" s="527" t="s">
        <v>130</v>
      </c>
      <c r="B353" s="560"/>
      <c r="C353" s="572">
        <v>0.17593999679161698</v>
      </c>
      <c r="D353" s="573">
        <v>0.15820087757481952</v>
      </c>
      <c r="E353" s="573">
        <v>0.1632204706689466</v>
      </c>
      <c r="F353" s="762">
        <v>0.1970412997474344</v>
      </c>
      <c r="G353" s="574">
        <v>0.17349859322155398</v>
      </c>
      <c r="I353" s="575">
        <v>0.18423052250690322</v>
      </c>
      <c r="J353" s="605"/>
      <c r="K353" s="561"/>
      <c r="L353" s="572">
        <v>0.17593999679161698</v>
      </c>
      <c r="M353" s="573">
        <v>0.16705549193378028</v>
      </c>
      <c r="N353" s="573">
        <v>0.16569164786964979</v>
      </c>
      <c r="O353" s="667">
        <v>0.17349859322155398</v>
      </c>
      <c r="Q353" s="786"/>
    </row>
    <row r="354" spans="1:17" x14ac:dyDescent="0.25">
      <c r="A354" s="527"/>
      <c r="B354" s="560"/>
      <c r="C354" s="572"/>
      <c r="D354" s="573"/>
      <c r="E354" s="573"/>
      <c r="F354" s="762"/>
      <c r="G354" s="574"/>
      <c r="I354" s="575"/>
      <c r="J354" s="605"/>
      <c r="K354" s="561"/>
      <c r="L354" s="572"/>
      <c r="M354" s="573"/>
      <c r="N354" s="573"/>
      <c r="O354" s="667"/>
      <c r="Q354" s="786"/>
    </row>
    <row r="355" spans="1:17" x14ac:dyDescent="0.25">
      <c r="A355" s="526" t="s">
        <v>131</v>
      </c>
      <c r="B355" s="578"/>
      <c r="C355" s="579">
        <v>24.398486922097931</v>
      </c>
      <c r="D355" s="580">
        <v>22.310739561197494</v>
      </c>
      <c r="E355" s="580">
        <v>21.303769690199985</v>
      </c>
      <c r="F355" s="765">
        <v>27.711914142195802</v>
      </c>
      <c r="G355" s="581">
        <v>95.142087715691218</v>
      </c>
      <c r="I355" s="649">
        <v>62.806780185220006</v>
      </c>
      <c r="J355" s="605"/>
      <c r="K355" s="561"/>
      <c r="L355" s="625">
        <v>24.398486922097931</v>
      </c>
      <c r="M355" s="626">
        <v>46.709226483295424</v>
      </c>
      <c r="N355" s="626">
        <v>68.012996173495409</v>
      </c>
      <c r="O355" s="701">
        <v>95.142087715691218</v>
      </c>
      <c r="Q355" s="786"/>
    </row>
    <row r="356" spans="1:17" x14ac:dyDescent="0.25">
      <c r="A356" s="526" t="s">
        <v>132</v>
      </c>
      <c r="B356" s="578"/>
      <c r="C356" s="579">
        <v>3.6994449280678818</v>
      </c>
      <c r="D356" s="580">
        <v>3.880488685050655</v>
      </c>
      <c r="E356" s="580">
        <v>4.1268173157671244</v>
      </c>
      <c r="F356" s="765">
        <v>5.5633542318734701</v>
      </c>
      <c r="G356" s="581">
        <v>16.687282560759144</v>
      </c>
      <c r="I356" s="649">
        <v>11.355392482493379</v>
      </c>
      <c r="J356" s="605"/>
      <c r="K356" s="561"/>
      <c r="L356" s="625">
        <v>3.6994449280678818</v>
      </c>
      <c r="M356" s="626">
        <v>7.5799336131185369</v>
      </c>
      <c r="N356" s="626">
        <v>11.706750928885661</v>
      </c>
      <c r="O356" s="701">
        <v>16.687282560759144</v>
      </c>
      <c r="Q356" s="786"/>
    </row>
    <row r="357" spans="1:17" x14ac:dyDescent="0.25">
      <c r="A357" s="527" t="s">
        <v>133</v>
      </c>
      <c r="B357" s="560"/>
      <c r="C357" s="572">
        <v>0.15162599795142465</v>
      </c>
      <c r="D357" s="573">
        <v>0.17392918215044487</v>
      </c>
      <c r="E357" s="573">
        <v>0.19371300834450508</v>
      </c>
      <c r="F357" s="762"/>
      <c r="G357" s="574">
        <v>0.17212520529198166</v>
      </c>
      <c r="I357" s="575">
        <v>0.18079883173450093</v>
      </c>
      <c r="J357" s="605"/>
      <c r="K357" s="561"/>
      <c r="L357" s="572">
        <v>0.15162599795142465</v>
      </c>
      <c r="M357" s="573">
        <v>0.16227915090457218</v>
      </c>
      <c r="N357" s="573">
        <v>0.17212520529198166</v>
      </c>
      <c r="O357" s="667">
        <v>0.17212520529198166</v>
      </c>
      <c r="Q357" s="786"/>
    </row>
    <row r="358" spans="1:17" x14ac:dyDescent="0.25">
      <c r="A358" s="527"/>
      <c r="B358" s="560"/>
      <c r="C358" s="572"/>
      <c r="D358" s="573"/>
      <c r="E358" s="573"/>
      <c r="F358" s="762"/>
      <c r="G358" s="574"/>
      <c r="I358" s="575"/>
      <c r="J358" s="605"/>
      <c r="K358" s="561"/>
      <c r="L358" s="572"/>
      <c r="M358" s="573"/>
      <c r="N358" s="573"/>
      <c r="O358" s="667"/>
      <c r="Q358" s="786"/>
    </row>
    <row r="359" spans="1:17" x14ac:dyDescent="0.25">
      <c r="A359" s="526" t="s">
        <v>166</v>
      </c>
      <c r="B359" s="560"/>
      <c r="C359" s="627">
        <v>488.63543752985674</v>
      </c>
      <c r="D359" s="628">
        <v>488.11481364693032</v>
      </c>
      <c r="E359" s="628">
        <v>534.59392571992635</v>
      </c>
      <c r="F359" s="773">
        <v>485.87095978742542</v>
      </c>
      <c r="G359" s="629">
        <v>1997.2151366841385</v>
      </c>
      <c r="I359" s="630">
        <v>1334.0472365194996</v>
      </c>
      <c r="J359" s="605"/>
      <c r="K359" s="561"/>
      <c r="L359" s="627">
        <v>488.63543752985674</v>
      </c>
      <c r="M359" s="628">
        <v>976.75025117678695</v>
      </c>
      <c r="N359" s="628">
        <v>1511.3441768967132</v>
      </c>
      <c r="O359" s="629">
        <v>1997.2151366841385</v>
      </c>
      <c r="Q359" s="786"/>
    </row>
    <row r="360" spans="1:17" x14ac:dyDescent="0.25">
      <c r="A360" s="526" t="s">
        <v>167</v>
      </c>
      <c r="B360" s="560"/>
      <c r="C360" s="627">
        <v>85.377292528547002</v>
      </c>
      <c r="D360" s="628">
        <v>77.57110198333983</v>
      </c>
      <c r="E360" s="628">
        <v>87.90627817267611</v>
      </c>
      <c r="F360" s="773">
        <v>95.839608076853651</v>
      </c>
      <c r="G360" s="629">
        <v>346.69428076141674</v>
      </c>
      <c r="I360" s="630">
        <v>245.55668598487179</v>
      </c>
      <c r="J360" s="605"/>
      <c r="K360" s="561"/>
      <c r="L360" s="627">
        <v>85.377292528547002</v>
      </c>
      <c r="M360" s="628">
        <v>162.94839451188685</v>
      </c>
      <c r="N360" s="628">
        <v>250.85467268456296</v>
      </c>
      <c r="O360" s="629">
        <v>346.69428076141674</v>
      </c>
      <c r="Q360" s="786"/>
    </row>
    <row r="361" spans="1:17" x14ac:dyDescent="0.25">
      <c r="A361" s="544" t="s">
        <v>168</v>
      </c>
      <c r="B361" s="560"/>
      <c r="C361" s="707">
        <v>0.17472595307484273</v>
      </c>
      <c r="D361" s="708">
        <v>0.15891978652270444</v>
      </c>
      <c r="E361" s="708">
        <v>0.16443560980288841</v>
      </c>
      <c r="F361" s="708">
        <v>0.19725321331981782</v>
      </c>
      <c r="G361" s="709">
        <v>0.17358885099229385</v>
      </c>
      <c r="I361" s="691">
        <v>0.18406895892646491</v>
      </c>
      <c r="J361" s="605"/>
      <c r="K361" s="561"/>
      <c r="L361" s="688">
        <v>0.17472595307484273</v>
      </c>
      <c r="M361" s="689">
        <v>0.1668270822716113</v>
      </c>
      <c r="N361" s="689">
        <v>0.16598116863072854</v>
      </c>
      <c r="O361" s="703">
        <v>0.17358885099229385</v>
      </c>
      <c r="Q361" s="786"/>
    </row>
    <row r="362" spans="1:17" x14ac:dyDescent="0.25">
      <c r="J362" s="605"/>
      <c r="K362" s="561"/>
      <c r="Q362" s="786"/>
    </row>
    <row r="363" spans="1:17" x14ac:dyDescent="0.25">
      <c r="A363" s="530" t="s">
        <v>169</v>
      </c>
      <c r="B363" s="599"/>
      <c r="C363" s="510" t="s">
        <v>3</v>
      </c>
      <c r="D363" s="511" t="s">
        <v>4</v>
      </c>
      <c r="E363" s="511" t="s">
        <v>5</v>
      </c>
      <c r="F363" s="758" t="s">
        <v>6</v>
      </c>
      <c r="G363" s="517">
        <v>2015</v>
      </c>
      <c r="H363" s="556"/>
      <c r="I363" s="512">
        <v>2014</v>
      </c>
      <c r="J363" s="605"/>
      <c r="K363" s="561"/>
      <c r="L363" s="539" t="s">
        <v>36</v>
      </c>
      <c r="M363" s="540" t="s">
        <v>37</v>
      </c>
      <c r="N363" s="540" t="s">
        <v>38</v>
      </c>
      <c r="O363" s="696" t="s">
        <v>39</v>
      </c>
      <c r="Q363" s="786"/>
    </row>
    <row r="364" spans="1:17" x14ac:dyDescent="0.25">
      <c r="A364" s="541"/>
      <c r="B364" s="560"/>
      <c r="C364" s="521"/>
      <c r="D364" s="522"/>
      <c r="E364" s="522"/>
      <c r="F364" s="759"/>
      <c r="G364" s="523"/>
      <c r="I364" s="524"/>
      <c r="J364" s="605"/>
      <c r="K364" s="561"/>
      <c r="L364" s="521"/>
      <c r="M364" s="522"/>
      <c r="N364" s="522"/>
      <c r="O364" s="665"/>
      <c r="Q364" s="786"/>
    </row>
    <row r="365" spans="1:17" x14ac:dyDescent="0.25">
      <c r="A365" s="525" t="s">
        <v>170</v>
      </c>
      <c r="B365" s="560"/>
      <c r="C365" s="601">
        <v>393</v>
      </c>
      <c r="D365" s="602">
        <v>283</v>
      </c>
      <c r="E365" s="602">
        <v>291</v>
      </c>
      <c r="F365" s="768">
        <v>205</v>
      </c>
      <c r="G365" s="603">
        <v>1172</v>
      </c>
      <c r="H365" s="590"/>
      <c r="I365" s="604">
        <v>1055</v>
      </c>
      <c r="J365" s="605"/>
      <c r="K365" s="561"/>
      <c r="L365" s="606">
        <v>393</v>
      </c>
      <c r="M365" s="607">
        <v>676</v>
      </c>
      <c r="N365" s="607">
        <v>967</v>
      </c>
      <c r="O365" s="697">
        <v>1172</v>
      </c>
      <c r="Q365" s="786"/>
    </row>
    <row r="366" spans="1:17" x14ac:dyDescent="0.25">
      <c r="A366" s="525" t="s">
        <v>171</v>
      </c>
      <c r="B366" s="560"/>
      <c r="C366" s="601">
        <v>406</v>
      </c>
      <c r="D366" s="602">
        <v>338</v>
      </c>
      <c r="E366" s="602">
        <v>189</v>
      </c>
      <c r="F366" s="768">
        <v>482</v>
      </c>
      <c r="G366" s="603">
        <v>1415</v>
      </c>
      <c r="I366" s="604">
        <v>2292</v>
      </c>
      <c r="J366" s="605"/>
      <c r="K366" s="561"/>
      <c r="L366" s="606">
        <v>406</v>
      </c>
      <c r="M366" s="607">
        <v>744</v>
      </c>
      <c r="N366" s="607">
        <v>933</v>
      </c>
      <c r="O366" s="697">
        <v>1415</v>
      </c>
      <c r="Q366" s="786"/>
    </row>
    <row r="367" spans="1:17" x14ac:dyDescent="0.25">
      <c r="A367" s="525" t="s">
        <v>172</v>
      </c>
      <c r="B367" s="560"/>
      <c r="C367" s="601">
        <v>38</v>
      </c>
      <c r="D367" s="602">
        <v>42</v>
      </c>
      <c r="E367" s="602">
        <v>0</v>
      </c>
      <c r="F367" s="768">
        <v>54</v>
      </c>
      <c r="G367" s="603">
        <v>134</v>
      </c>
      <c r="H367" s="590"/>
      <c r="I367" s="604">
        <v>208</v>
      </c>
      <c r="J367" s="605"/>
      <c r="K367" s="561"/>
      <c r="L367" s="606">
        <v>38</v>
      </c>
      <c r="M367" s="607">
        <v>80</v>
      </c>
      <c r="N367" s="607">
        <v>80</v>
      </c>
      <c r="O367" s="697">
        <v>134</v>
      </c>
      <c r="Q367" s="786"/>
    </row>
    <row r="368" spans="1:17" x14ac:dyDescent="0.25">
      <c r="A368" s="525" t="s">
        <v>173</v>
      </c>
      <c r="B368" s="560"/>
      <c r="C368" s="601">
        <v>56</v>
      </c>
      <c r="D368" s="602">
        <v>88</v>
      </c>
      <c r="E368" s="602">
        <v>66</v>
      </c>
      <c r="F368" s="768">
        <v>14</v>
      </c>
      <c r="G368" s="603">
        <v>224</v>
      </c>
      <c r="I368" s="604">
        <v>147</v>
      </c>
      <c r="J368" s="605"/>
      <c r="K368" s="561"/>
      <c r="L368" s="606">
        <v>56</v>
      </c>
      <c r="M368" s="607">
        <v>144</v>
      </c>
      <c r="N368" s="607">
        <v>210</v>
      </c>
      <c r="O368" s="697">
        <v>224</v>
      </c>
      <c r="Q368" s="786"/>
    </row>
    <row r="369" spans="1:17" x14ac:dyDescent="0.25">
      <c r="A369" s="525" t="s">
        <v>174</v>
      </c>
      <c r="B369" s="560"/>
      <c r="C369" s="601">
        <v>56</v>
      </c>
      <c r="D369" s="602">
        <v>69</v>
      </c>
      <c r="E369" s="602">
        <v>23</v>
      </c>
      <c r="F369" s="768">
        <v>74</v>
      </c>
      <c r="G369" s="603">
        <v>222</v>
      </c>
      <c r="I369" s="604">
        <v>474</v>
      </c>
      <c r="J369" s="605"/>
      <c r="K369" s="561"/>
      <c r="L369" s="606">
        <v>56</v>
      </c>
      <c r="M369" s="607">
        <v>125</v>
      </c>
      <c r="N369" s="607">
        <v>148</v>
      </c>
      <c r="O369" s="697">
        <v>222</v>
      </c>
      <c r="Q369" s="786"/>
    </row>
    <row r="370" spans="1:17" x14ac:dyDescent="0.25">
      <c r="A370" s="526" t="s">
        <v>125</v>
      </c>
      <c r="B370" s="560"/>
      <c r="C370" s="650">
        <v>949</v>
      </c>
      <c r="D370" s="651">
        <v>820</v>
      </c>
      <c r="E370" s="651">
        <v>569</v>
      </c>
      <c r="F370" s="779">
        <v>829</v>
      </c>
      <c r="G370" s="652">
        <v>3167</v>
      </c>
      <c r="I370" s="653">
        <v>4176</v>
      </c>
      <c r="J370" s="605"/>
      <c r="K370" s="561"/>
      <c r="L370" s="650">
        <v>949</v>
      </c>
      <c r="M370" s="651">
        <v>1769</v>
      </c>
      <c r="N370" s="651">
        <v>2338</v>
      </c>
      <c r="O370" s="652">
        <v>3167</v>
      </c>
      <c r="Q370" s="786"/>
    </row>
    <row r="371" spans="1:17" x14ac:dyDescent="0.25">
      <c r="A371" s="527" t="s">
        <v>126</v>
      </c>
      <c r="B371" s="560"/>
      <c r="C371" s="612">
        <v>453934.85401854251</v>
      </c>
      <c r="D371" s="613">
        <v>333215.54028516292</v>
      </c>
      <c r="E371" s="613">
        <v>451912.11548418464</v>
      </c>
      <c r="F371" s="770">
        <v>308482.216776872</v>
      </c>
      <c r="G371" s="614">
        <v>384240.81809787132</v>
      </c>
      <c r="I371" s="615">
        <v>200842.27993264527</v>
      </c>
      <c r="J371" s="605"/>
      <c r="K371" s="561"/>
      <c r="L371" s="612">
        <v>453934.85401854251</v>
      </c>
      <c r="M371" s="613">
        <v>397976.7775564898</v>
      </c>
      <c r="N371" s="613">
        <v>411103.04243281932</v>
      </c>
      <c r="O371" s="698">
        <v>384240.81809787132</v>
      </c>
      <c r="Q371" s="786"/>
    </row>
    <row r="372" spans="1:17" x14ac:dyDescent="0.25">
      <c r="A372" s="541"/>
      <c r="B372" s="560"/>
      <c r="C372" s="521"/>
      <c r="D372" s="522"/>
      <c r="E372" s="522"/>
      <c r="F372" s="759"/>
      <c r="G372" s="523"/>
      <c r="I372" s="524"/>
      <c r="J372" s="605"/>
      <c r="K372" s="561"/>
      <c r="L372" s="521"/>
      <c r="M372" s="522"/>
      <c r="N372" s="522"/>
      <c r="O372" s="665"/>
      <c r="Q372" s="786"/>
    </row>
    <row r="373" spans="1:17" x14ac:dyDescent="0.25">
      <c r="A373" s="525" t="s">
        <v>127</v>
      </c>
      <c r="B373" s="560"/>
      <c r="C373" s="601"/>
      <c r="D373" s="602"/>
      <c r="E373" s="602"/>
      <c r="F373" s="768"/>
      <c r="G373" s="603"/>
      <c r="H373" s="590"/>
      <c r="I373" s="648"/>
      <c r="J373" s="605"/>
      <c r="K373" s="561"/>
      <c r="L373" s="606"/>
      <c r="M373" s="607"/>
      <c r="N373" s="607"/>
      <c r="O373" s="697"/>
      <c r="Q373" s="786"/>
    </row>
    <row r="374" spans="1:17" x14ac:dyDescent="0.25">
      <c r="A374" s="526" t="s">
        <v>175</v>
      </c>
      <c r="B374" s="560"/>
      <c r="C374" s="650">
        <v>430.78417646359685</v>
      </c>
      <c r="D374" s="651">
        <v>273.23674303383359</v>
      </c>
      <c r="E374" s="651">
        <v>257.13799371050106</v>
      </c>
      <c r="F374" s="779">
        <v>255.73175770802689</v>
      </c>
      <c r="G374" s="652">
        <v>1216.8906709159585</v>
      </c>
      <c r="I374" s="630">
        <v>838.71736099872669</v>
      </c>
      <c r="J374" s="605"/>
      <c r="K374" s="561"/>
      <c r="L374" s="650">
        <v>430.78417646359685</v>
      </c>
      <c r="M374" s="651">
        <v>704.02091949743044</v>
      </c>
      <c r="N374" s="651">
        <v>961.1589132079315</v>
      </c>
      <c r="O374" s="652">
        <v>1216.8906709159585</v>
      </c>
      <c r="Q374" s="786"/>
    </row>
    <row r="375" spans="1:17" x14ac:dyDescent="0.25">
      <c r="A375" s="525"/>
      <c r="B375" s="560"/>
      <c r="C375" s="521"/>
      <c r="D375" s="522"/>
      <c r="E375" s="522"/>
      <c r="F375" s="759"/>
      <c r="G375" s="523"/>
      <c r="H375" s="654"/>
      <c r="I375" s="630"/>
      <c r="J375" s="605"/>
      <c r="K375" s="561"/>
      <c r="L375" s="606"/>
      <c r="M375" s="607"/>
      <c r="N375" s="607"/>
      <c r="O375" s="697"/>
      <c r="Q375" s="786"/>
    </row>
    <row r="376" spans="1:17" x14ac:dyDescent="0.25">
      <c r="A376" s="526" t="s">
        <v>176</v>
      </c>
      <c r="B376" s="560"/>
      <c r="C376" s="650">
        <v>55.144054478179385</v>
      </c>
      <c r="D376" s="651">
        <v>29.363699615516115</v>
      </c>
      <c r="E376" s="651">
        <v>36.915696482387368</v>
      </c>
      <c r="F376" s="779">
        <v>36.720139978962521</v>
      </c>
      <c r="G376" s="652">
        <v>158.14359055504539</v>
      </c>
      <c r="I376" s="630">
        <v>86.10580801865251</v>
      </c>
      <c r="J376" s="605"/>
      <c r="K376" s="561"/>
      <c r="L376" s="650">
        <v>55.144054478179385</v>
      </c>
      <c r="M376" s="651">
        <v>84.507754093695496</v>
      </c>
      <c r="N376" s="651">
        <v>121.42345057608287</v>
      </c>
      <c r="O376" s="652">
        <v>158.14359055504539</v>
      </c>
      <c r="Q376" s="786"/>
    </row>
    <row r="377" spans="1:17" x14ac:dyDescent="0.25">
      <c r="A377" s="527" t="s">
        <v>130</v>
      </c>
      <c r="B377" s="560"/>
      <c r="C377" s="572">
        <v>0.12800854230735492</v>
      </c>
      <c r="D377" s="573">
        <v>0.10746614561966196</v>
      </c>
      <c r="E377" s="573">
        <v>0.14356375714725736</v>
      </c>
      <c r="F377" s="762">
        <v>0.14358850190552597</v>
      </c>
      <c r="G377" s="574">
        <v>0.12995710652955378</v>
      </c>
      <c r="I377" s="575">
        <v>0.10266367673147907</v>
      </c>
      <c r="J377" s="605"/>
      <c r="K377" s="561"/>
      <c r="L377" s="572">
        <v>0.12800854230735492</v>
      </c>
      <c r="M377" s="573">
        <v>0.12003585653963501</v>
      </c>
      <c r="N377" s="573">
        <v>0.12633025497399183</v>
      </c>
      <c r="O377" s="667">
        <v>0.12995710652955378</v>
      </c>
      <c r="Q377" s="786"/>
    </row>
    <row r="378" spans="1:17" x14ac:dyDescent="0.25">
      <c r="A378" s="525"/>
      <c r="B378" s="560"/>
      <c r="C378" s="601"/>
      <c r="D378" s="602"/>
      <c r="E378" s="602"/>
      <c r="F378" s="768"/>
      <c r="G378" s="603"/>
      <c r="H378" s="654"/>
      <c r="I378" s="655"/>
      <c r="J378" s="605"/>
      <c r="K378" s="561"/>
      <c r="L378" s="606"/>
      <c r="M378" s="607"/>
      <c r="N378" s="607"/>
      <c r="O378" s="697"/>
      <c r="Q378" s="786"/>
    </row>
    <row r="379" spans="1:17" x14ac:dyDescent="0.25">
      <c r="A379" s="526" t="s">
        <v>131</v>
      </c>
      <c r="B379" s="560"/>
      <c r="C379" s="650">
        <v>22.683570527327305</v>
      </c>
      <c r="D379" s="651">
        <v>26.498187775116939</v>
      </c>
      <c r="E379" s="651">
        <v>30.767533965039455</v>
      </c>
      <c r="F379" s="779">
        <v>31.073385761068849</v>
      </c>
      <c r="G379" s="652">
        <v>111.02267802855255</v>
      </c>
      <c r="I379" s="630">
        <v>74.156907582851701</v>
      </c>
      <c r="J379" s="605"/>
      <c r="K379" s="561"/>
      <c r="L379" s="650">
        <v>22.683570527327305</v>
      </c>
      <c r="M379" s="651">
        <v>49.181758302444244</v>
      </c>
      <c r="N379" s="651">
        <v>79.949292267483699</v>
      </c>
      <c r="O379" s="652">
        <v>111.02267802855255</v>
      </c>
      <c r="Q379" s="786"/>
    </row>
    <row r="380" spans="1:17" x14ac:dyDescent="0.25">
      <c r="A380" s="525"/>
      <c r="B380" s="560"/>
      <c r="C380" s="656"/>
      <c r="D380" s="607"/>
      <c r="E380" s="607"/>
      <c r="F380" s="780"/>
      <c r="G380" s="652"/>
      <c r="H380" s="654"/>
      <c r="I380" s="630"/>
      <c r="J380" s="605"/>
      <c r="K380" s="561"/>
      <c r="L380" s="606"/>
      <c r="M380" s="607"/>
      <c r="N380" s="607"/>
      <c r="O380" s="697"/>
      <c r="Q380" s="786"/>
    </row>
    <row r="381" spans="1:17" x14ac:dyDescent="0.25">
      <c r="A381" s="526" t="s">
        <v>132</v>
      </c>
      <c r="B381" s="560"/>
      <c r="C381" s="650">
        <v>3.0458588960427848</v>
      </c>
      <c r="D381" s="651">
        <v>4.8436457862192484</v>
      </c>
      <c r="E381" s="651">
        <v>5.4310500468911602</v>
      </c>
      <c r="F381" s="779">
        <v>4.3792030641629509</v>
      </c>
      <c r="G381" s="652">
        <v>17.699757793316145</v>
      </c>
      <c r="I381" s="630">
        <v>11.973862493252749</v>
      </c>
      <c r="J381" s="605"/>
      <c r="K381" s="561"/>
      <c r="L381" s="650">
        <v>3.0458588960427848</v>
      </c>
      <c r="M381" s="651">
        <v>7.8895046822620323</v>
      </c>
      <c r="N381" s="651">
        <v>13.320554729153194</v>
      </c>
      <c r="O381" s="652">
        <v>17.699757793316145</v>
      </c>
      <c r="Q381" s="786"/>
    </row>
    <row r="382" spans="1:17" x14ac:dyDescent="0.25">
      <c r="A382" s="527" t="s">
        <v>133</v>
      </c>
      <c r="B382" s="560"/>
      <c r="C382" s="572">
        <v>0.13427599029762019</v>
      </c>
      <c r="D382" s="573">
        <v>0.1827915866294699</v>
      </c>
      <c r="E382" s="573">
        <v>0.17651886085710852</v>
      </c>
      <c r="F382" s="762">
        <v>0.14093099148691923</v>
      </c>
      <c r="G382" s="574">
        <v>0.15942470590345661</v>
      </c>
      <c r="I382" s="575">
        <v>0.16146658326973745</v>
      </c>
      <c r="J382" s="605"/>
      <c r="K382" s="561"/>
      <c r="L382" s="572">
        <v>0.13427599029762019</v>
      </c>
      <c r="M382" s="573">
        <v>0.16041526278392407</v>
      </c>
      <c r="N382" s="573">
        <v>0.16661254091639804</v>
      </c>
      <c r="O382" s="667">
        <v>0.15942470590345661</v>
      </c>
      <c r="Q382" s="786"/>
    </row>
    <row r="383" spans="1:17" x14ac:dyDescent="0.25">
      <c r="A383" s="527"/>
      <c r="B383" s="560"/>
      <c r="C383" s="572"/>
      <c r="D383" s="573"/>
      <c r="E383" s="573"/>
      <c r="F383" s="762"/>
      <c r="G383" s="574"/>
      <c r="H383" s="590"/>
      <c r="I383" s="655"/>
      <c r="J383" s="605"/>
      <c r="K383" s="561"/>
      <c r="L383" s="572"/>
      <c r="M383" s="573"/>
      <c r="N383" s="573"/>
      <c r="O383" s="667"/>
      <c r="Q383" s="786"/>
    </row>
    <row r="384" spans="1:17" x14ac:dyDescent="0.25">
      <c r="A384" s="526" t="s">
        <v>177</v>
      </c>
      <c r="B384" s="560"/>
      <c r="C384" s="650">
        <v>453.46774699092418</v>
      </c>
      <c r="D384" s="651">
        <v>299.73493080895048</v>
      </c>
      <c r="E384" s="651">
        <v>287.9055276755405</v>
      </c>
      <c r="F384" s="779">
        <v>286.8051434690957</v>
      </c>
      <c r="G384" s="652">
        <v>1327.9133489445107</v>
      </c>
      <c r="I384" s="630">
        <v>912.87426858157835</v>
      </c>
      <c r="J384" s="605"/>
      <c r="K384" s="561"/>
      <c r="L384" s="650">
        <v>453.46774699092418</v>
      </c>
      <c r="M384" s="651">
        <v>753.20267779987466</v>
      </c>
      <c r="N384" s="651">
        <v>1041.1082054754152</v>
      </c>
      <c r="O384" s="652">
        <v>1327.9133489445107</v>
      </c>
      <c r="Q384" s="786"/>
    </row>
    <row r="385" spans="1:22" x14ac:dyDescent="0.25">
      <c r="A385" s="526" t="s">
        <v>178</v>
      </c>
      <c r="B385" s="560"/>
      <c r="C385" s="650">
        <v>58.189913374222172</v>
      </c>
      <c r="D385" s="651">
        <v>34.207345401735367</v>
      </c>
      <c r="E385" s="651">
        <v>42.346746529278526</v>
      </c>
      <c r="F385" s="779">
        <v>41.099343043125472</v>
      </c>
      <c r="G385" s="652">
        <v>175.84334834836153</v>
      </c>
      <c r="I385" s="630">
        <v>98.079670511905263</v>
      </c>
      <c r="J385" s="605"/>
      <c r="K385" s="561"/>
      <c r="L385" s="650">
        <v>58.189913374222172</v>
      </c>
      <c r="M385" s="651">
        <v>92.397258775957539</v>
      </c>
      <c r="N385" s="651">
        <v>134.74400530523604</v>
      </c>
      <c r="O385" s="652">
        <v>175.84334834836153</v>
      </c>
      <c r="Q385" s="786"/>
    </row>
    <row r="386" spans="1:22" x14ac:dyDescent="0.25">
      <c r="A386" s="544" t="s">
        <v>179</v>
      </c>
      <c r="B386" s="560"/>
      <c r="C386" s="688">
        <v>0.12832205545014605</v>
      </c>
      <c r="D386" s="689">
        <v>0.11412532169478423</v>
      </c>
      <c r="E386" s="689">
        <v>0.14708556265373909</v>
      </c>
      <c r="F386" s="776">
        <v>0.14330057873440502</v>
      </c>
      <c r="G386" s="690">
        <v>0.13242080026391048</v>
      </c>
      <c r="I386" s="691">
        <v>0.10744050291208361</v>
      </c>
      <c r="J386" s="605"/>
      <c r="K386" s="561"/>
      <c r="L386" s="688">
        <v>0.12832205545014605</v>
      </c>
      <c r="M386" s="689">
        <v>0.12267250435945398</v>
      </c>
      <c r="N386" s="689">
        <v>0.12942363204572582</v>
      </c>
      <c r="O386" s="703">
        <v>0.13242080026391048</v>
      </c>
      <c r="Q386" s="786"/>
    </row>
    <row r="387" spans="1:22" x14ac:dyDescent="0.25">
      <c r="B387" s="560"/>
      <c r="J387" s="605"/>
      <c r="K387" s="561"/>
      <c r="Q387" s="786"/>
    </row>
    <row r="388" spans="1:22" x14ac:dyDescent="0.25">
      <c r="A388" s="530" t="s">
        <v>190</v>
      </c>
      <c r="B388" s="599"/>
      <c r="C388" s="510" t="s">
        <v>3</v>
      </c>
      <c r="D388" s="511" t="s">
        <v>4</v>
      </c>
      <c r="E388" s="511" t="s">
        <v>5</v>
      </c>
      <c r="F388" s="758" t="s">
        <v>6</v>
      </c>
      <c r="G388" s="517">
        <v>2015</v>
      </c>
      <c r="H388" s="556"/>
      <c r="I388" s="512">
        <v>2014</v>
      </c>
      <c r="J388" s="605"/>
      <c r="K388" s="561"/>
      <c r="L388" s="539" t="s">
        <v>36</v>
      </c>
      <c r="M388" s="540" t="s">
        <v>37</v>
      </c>
      <c r="N388" s="540" t="s">
        <v>38</v>
      </c>
      <c r="O388" s="696" t="s">
        <v>39</v>
      </c>
      <c r="Q388" s="786"/>
    </row>
    <row r="389" spans="1:22" x14ac:dyDescent="0.25">
      <c r="A389" s="525" t="s">
        <v>191</v>
      </c>
      <c r="B389" s="657"/>
      <c r="C389" s="606"/>
      <c r="D389" s="658"/>
      <c r="E389" s="658"/>
      <c r="F389" s="781"/>
      <c r="G389" s="603"/>
      <c r="H389" s="654"/>
      <c r="I389" s="655"/>
      <c r="J389" s="605"/>
      <c r="K389" s="561"/>
      <c r="L389" s="606"/>
      <c r="M389" s="607"/>
      <c r="N389" s="607"/>
      <c r="O389" s="697"/>
      <c r="Q389" s="786"/>
    </row>
    <row r="390" spans="1:22" x14ac:dyDescent="0.25">
      <c r="A390" s="526" t="s">
        <v>192</v>
      </c>
      <c r="B390" s="657"/>
      <c r="C390" s="650">
        <v>82.412093029939129</v>
      </c>
      <c r="D390" s="651">
        <v>83.5807566328495</v>
      </c>
      <c r="E390" s="651">
        <v>67.906571861250853</v>
      </c>
      <c r="F390" s="779">
        <v>90.51114649207841</v>
      </c>
      <c r="G390" s="652">
        <v>324.41056801611791</v>
      </c>
      <c r="I390" s="582">
        <v>415.21458595478839</v>
      </c>
      <c r="J390" s="605"/>
      <c r="K390" s="561"/>
      <c r="L390" s="650">
        <v>82.412093029939129</v>
      </c>
      <c r="M390" s="651">
        <v>165.99284966278861</v>
      </c>
      <c r="N390" s="651">
        <v>233.8994215240395</v>
      </c>
      <c r="O390" s="652">
        <v>324.41056801611791</v>
      </c>
      <c r="Q390" s="786"/>
    </row>
    <row r="391" spans="1:22" x14ac:dyDescent="0.25">
      <c r="A391" s="526" t="s">
        <v>42</v>
      </c>
      <c r="B391" s="657"/>
      <c r="C391" s="650">
        <v>9.1787628175384928</v>
      </c>
      <c r="D391" s="651">
        <v>6.9225324748217911</v>
      </c>
      <c r="E391" s="651">
        <v>2.9988323202275917</v>
      </c>
      <c r="F391" s="779">
        <v>16.948087487131236</v>
      </c>
      <c r="G391" s="652">
        <v>36.048215099719116</v>
      </c>
      <c r="I391" s="582">
        <v>63.688815205803991</v>
      </c>
      <c r="J391" s="605"/>
      <c r="K391" s="561"/>
      <c r="L391" s="650">
        <v>9.1787628175384928</v>
      </c>
      <c r="M391" s="651">
        <v>16.101295292360284</v>
      </c>
      <c r="N391" s="651">
        <v>19.100127612587876</v>
      </c>
      <c r="O391" s="652">
        <v>36.048215099719116</v>
      </c>
      <c r="Q391" s="786"/>
    </row>
    <row r="392" spans="1:22" x14ac:dyDescent="0.25">
      <c r="A392" s="544" t="s">
        <v>130</v>
      </c>
      <c r="B392" s="657"/>
      <c r="C392" s="688">
        <v>0.1113764070305068</v>
      </c>
      <c r="D392" s="689">
        <v>8.2824477232610369E-2</v>
      </c>
      <c r="E392" s="689">
        <v>4.4161150210246421E-2</v>
      </c>
      <c r="F392" s="776">
        <v>0.18724862234083559</v>
      </c>
      <c r="G392" s="690">
        <v>0.11111911464588327</v>
      </c>
      <c r="I392" s="691">
        <v>0.15338771170418106</v>
      </c>
      <c r="J392" s="605"/>
      <c r="K392" s="561"/>
      <c r="L392" s="688">
        <v>0.1113764070305068</v>
      </c>
      <c r="M392" s="689">
        <v>9.6999932979461259E-2</v>
      </c>
      <c r="N392" s="689">
        <v>8.1659576103846082E-2</v>
      </c>
      <c r="O392" s="703">
        <v>0.11111911464588327</v>
      </c>
      <c r="Q392" s="786"/>
    </row>
    <row r="393" spans="1:22" x14ac:dyDescent="0.25">
      <c r="A393" s="513"/>
      <c r="B393" s="514"/>
      <c r="C393" s="514"/>
      <c r="D393" s="514"/>
      <c r="E393" s="514"/>
      <c r="F393" s="514"/>
      <c r="G393" s="514"/>
      <c r="H393" s="514"/>
      <c r="I393" s="514"/>
      <c r="J393" s="605"/>
      <c r="K393" s="514"/>
      <c r="L393" s="514"/>
      <c r="M393" s="514"/>
      <c r="N393" s="514"/>
      <c r="O393" s="514"/>
      <c r="P393" s="514"/>
      <c r="Q393" s="786"/>
    </row>
    <row r="394" spans="1:22" x14ac:dyDescent="0.25">
      <c r="A394" s="530" t="s">
        <v>194</v>
      </c>
      <c r="B394" s="599"/>
      <c r="C394" s="510" t="s">
        <v>3</v>
      </c>
      <c r="D394" s="511" t="s">
        <v>4</v>
      </c>
      <c r="E394" s="511" t="s">
        <v>5</v>
      </c>
      <c r="F394" s="758" t="s">
        <v>6</v>
      </c>
      <c r="G394" s="517">
        <v>2015</v>
      </c>
      <c r="H394" s="556"/>
      <c r="I394" s="512">
        <v>2014</v>
      </c>
      <c r="J394" s="605"/>
      <c r="K394" s="561"/>
      <c r="L394" s="539" t="s">
        <v>36</v>
      </c>
      <c r="M394" s="540" t="s">
        <v>37</v>
      </c>
      <c r="N394" s="540" t="s">
        <v>38</v>
      </c>
      <c r="O394" s="696" t="s">
        <v>39</v>
      </c>
      <c r="P394" s="561"/>
      <c r="Q394" s="786"/>
      <c r="R394" s="561"/>
      <c r="S394" s="561"/>
      <c r="T394" s="561"/>
      <c r="U394" s="561"/>
      <c r="V394" s="509"/>
    </row>
    <row r="395" spans="1:22" x14ac:dyDescent="0.25">
      <c r="A395" s="525" t="s">
        <v>191</v>
      </c>
      <c r="B395" s="657"/>
      <c r="C395" s="606"/>
      <c r="D395" s="658"/>
      <c r="E395" s="658"/>
      <c r="F395" s="781"/>
      <c r="G395" s="603"/>
      <c r="H395" s="654"/>
      <c r="I395" s="655"/>
      <c r="J395" s="605"/>
      <c r="K395" s="561"/>
      <c r="L395" s="606"/>
      <c r="M395" s="607"/>
      <c r="N395" s="607"/>
      <c r="O395" s="697"/>
      <c r="P395" s="561"/>
      <c r="Q395" s="786"/>
      <c r="R395" s="561"/>
      <c r="S395" s="561"/>
      <c r="T395" s="561"/>
      <c r="U395" s="561"/>
      <c r="V395" s="605"/>
    </row>
    <row r="396" spans="1:22" x14ac:dyDescent="0.25">
      <c r="A396" s="526" t="s">
        <v>192</v>
      </c>
      <c r="B396" s="657"/>
      <c r="C396" s="650">
        <v>44.586613106799952</v>
      </c>
      <c r="D396" s="651">
        <v>56.051225506999884</v>
      </c>
      <c r="E396" s="651">
        <v>42.764336683363886</v>
      </c>
      <c r="F396" s="779">
        <v>59.815115765799924</v>
      </c>
      <c r="G396" s="652">
        <v>203.21729106296365</v>
      </c>
      <c r="I396" s="582">
        <v>315.44789821319836</v>
      </c>
      <c r="J396" s="605"/>
      <c r="K396" s="561"/>
      <c r="L396" s="650">
        <v>44.586613106799952</v>
      </c>
      <c r="M396" s="651">
        <v>100.63783861379983</v>
      </c>
      <c r="N396" s="651">
        <v>143.40217529716372</v>
      </c>
      <c r="O396" s="652">
        <v>203.21729106296365</v>
      </c>
      <c r="P396" s="561"/>
      <c r="Q396" s="786"/>
      <c r="R396" s="561"/>
      <c r="S396" s="561"/>
      <c r="T396" s="561"/>
      <c r="U396" s="561"/>
      <c r="V396" s="559"/>
    </row>
    <row r="397" spans="1:22" x14ac:dyDescent="0.25">
      <c r="A397" s="526" t="s">
        <v>42</v>
      </c>
      <c r="B397" s="657"/>
      <c r="C397" s="650">
        <v>6.4019268550035298</v>
      </c>
      <c r="D397" s="651">
        <v>5.4957791116967201</v>
      </c>
      <c r="E397" s="651">
        <v>0.96216689076946649</v>
      </c>
      <c r="F397" s="779">
        <v>14.678919448333563</v>
      </c>
      <c r="G397" s="652">
        <v>27.53879230580328</v>
      </c>
      <c r="I397" s="582">
        <v>56.175029660662645</v>
      </c>
      <c r="J397" s="605"/>
      <c r="K397" s="561"/>
      <c r="L397" s="650">
        <v>6.4019268550035298</v>
      </c>
      <c r="M397" s="651">
        <v>11.897705966700249</v>
      </c>
      <c r="N397" s="651">
        <v>12.859872857469716</v>
      </c>
      <c r="O397" s="652">
        <v>27.53879230580328</v>
      </c>
      <c r="P397" s="561"/>
      <c r="Q397" s="786"/>
      <c r="R397" s="561"/>
      <c r="S397" s="561"/>
      <c r="T397" s="561"/>
      <c r="U397" s="561"/>
      <c r="V397" s="559"/>
    </row>
    <row r="398" spans="1:22" x14ac:dyDescent="0.25">
      <c r="A398" s="544" t="s">
        <v>130</v>
      </c>
      <c r="B398" s="657"/>
      <c r="C398" s="688">
        <v>0.14358405828378934</v>
      </c>
      <c r="D398" s="689">
        <v>9.8049223045272874E-2</v>
      </c>
      <c r="E398" s="689">
        <v>2.2499282472064324E-2</v>
      </c>
      <c r="F398" s="776">
        <v>0.24540484893162118</v>
      </c>
      <c r="G398" s="690">
        <v>0.13551402128114592</v>
      </c>
      <c r="I398" s="691">
        <v>0.1780802153980314</v>
      </c>
      <c r="J398" s="605"/>
      <c r="K398" s="561"/>
      <c r="L398" s="688">
        <v>0.14358405828378934</v>
      </c>
      <c r="M398" s="689">
        <v>0.11822298780042352</v>
      </c>
      <c r="N398" s="689">
        <v>8.9676971990285181E-2</v>
      </c>
      <c r="O398" s="703">
        <v>0.13551402128114592</v>
      </c>
      <c r="P398" s="561"/>
      <c r="Q398" s="786"/>
      <c r="R398" s="561"/>
      <c r="S398" s="561"/>
      <c r="T398" s="561"/>
      <c r="U398" s="561"/>
      <c r="V398" s="576"/>
    </row>
    <row r="399" spans="1:22" x14ac:dyDescent="0.25">
      <c r="A399" s="507"/>
      <c r="B399" s="646"/>
      <c r="C399" s="576"/>
      <c r="D399" s="576"/>
      <c r="E399" s="576"/>
      <c r="F399" s="576"/>
      <c r="G399" s="576"/>
      <c r="H399" s="590"/>
      <c r="I399" s="576"/>
      <c r="J399" s="605"/>
      <c r="K399" s="561"/>
      <c r="L399" s="576"/>
      <c r="M399" s="576"/>
      <c r="N399" s="576"/>
      <c r="O399" s="576"/>
      <c r="Q399" s="786"/>
    </row>
    <row r="400" spans="1:22" x14ac:dyDescent="0.25">
      <c r="A400" s="546" t="s">
        <v>195</v>
      </c>
      <c r="B400" s="599"/>
      <c r="C400" s="510" t="s">
        <v>3</v>
      </c>
      <c r="D400" s="511" t="s">
        <v>4</v>
      </c>
      <c r="E400" s="511" t="s">
        <v>5</v>
      </c>
      <c r="F400" s="758" t="s">
        <v>6</v>
      </c>
      <c r="G400" s="517">
        <v>2015</v>
      </c>
      <c r="H400" s="556"/>
      <c r="I400" s="512">
        <v>2014</v>
      </c>
      <c r="J400" s="605"/>
      <c r="K400" s="561"/>
      <c r="L400" s="539" t="s">
        <v>36</v>
      </c>
      <c r="M400" s="540" t="s">
        <v>37</v>
      </c>
      <c r="N400" s="540" t="s">
        <v>38</v>
      </c>
      <c r="O400" s="696" t="s">
        <v>39</v>
      </c>
      <c r="Q400" s="786"/>
    </row>
    <row r="401" spans="1:17" x14ac:dyDescent="0.25">
      <c r="A401" s="525" t="s">
        <v>191</v>
      </c>
      <c r="B401" s="657"/>
      <c r="C401" s="606"/>
      <c r="D401" s="658"/>
      <c r="E401" s="658"/>
      <c r="F401" s="781"/>
      <c r="G401" s="603"/>
      <c r="H401" s="654"/>
      <c r="I401" s="655"/>
      <c r="J401" s="605"/>
      <c r="K401" s="561"/>
      <c r="L401" s="606"/>
      <c r="M401" s="607"/>
      <c r="N401" s="607"/>
      <c r="O401" s="697"/>
      <c r="Q401" s="786"/>
    </row>
    <row r="402" spans="1:17" x14ac:dyDescent="0.25">
      <c r="A402" s="547" t="s">
        <v>192</v>
      </c>
      <c r="B402" s="657"/>
      <c r="C402" s="650">
        <v>37.825479923139177</v>
      </c>
      <c r="D402" s="651">
        <v>27.529531125849623</v>
      </c>
      <c r="E402" s="651">
        <v>25.142235177886963</v>
      </c>
      <c r="F402" s="779">
        <v>30.696030726278494</v>
      </c>
      <c r="G402" s="652">
        <v>121.19327695315425</v>
      </c>
      <c r="I402" s="582">
        <v>99.766687741590019</v>
      </c>
      <c r="J402" s="605"/>
      <c r="K402" s="561"/>
      <c r="L402" s="650">
        <v>37.825479923139177</v>
      </c>
      <c r="M402" s="651">
        <v>65.3550110489888</v>
      </c>
      <c r="N402" s="651">
        <v>90.49724622687576</v>
      </c>
      <c r="O402" s="652">
        <v>121.19327695315425</v>
      </c>
      <c r="Q402" s="786"/>
    </row>
    <row r="403" spans="1:17" x14ac:dyDescent="0.25">
      <c r="A403" s="526" t="s">
        <v>42</v>
      </c>
      <c r="B403" s="657"/>
      <c r="C403" s="650">
        <v>2.7768359625349635</v>
      </c>
      <c r="D403" s="651">
        <v>1.4267533631250711</v>
      </c>
      <c r="E403" s="651">
        <v>2.0366654294581252</v>
      </c>
      <c r="F403" s="779">
        <v>2.2691680387976727</v>
      </c>
      <c r="G403" s="652">
        <v>8.5094227939158316</v>
      </c>
      <c r="I403" s="582">
        <v>7.5137855451413458</v>
      </c>
      <c r="J403" s="605"/>
      <c r="K403" s="561"/>
      <c r="L403" s="650">
        <v>2.7768359625349635</v>
      </c>
      <c r="M403" s="651">
        <v>4.203589325660035</v>
      </c>
      <c r="N403" s="651">
        <v>6.2402547551181602</v>
      </c>
      <c r="O403" s="652">
        <v>8.5094227939158316</v>
      </c>
      <c r="Q403" s="786"/>
    </row>
    <row r="404" spans="1:17" x14ac:dyDescent="0.25">
      <c r="A404" s="544" t="s">
        <v>130</v>
      </c>
      <c r="B404" s="657"/>
      <c r="C404" s="688">
        <v>7.3411784019064757E-2</v>
      </c>
      <c r="D404" s="689">
        <v>5.1826286346932406E-2</v>
      </c>
      <c r="E404" s="689">
        <v>8.1005742530378053E-2</v>
      </c>
      <c r="F404" s="776">
        <v>7.3923826146520821E-2</v>
      </c>
      <c r="G404" s="690">
        <v>7.0213653825080102E-2</v>
      </c>
      <c r="I404" s="691">
        <v>7.5313571245375258E-2</v>
      </c>
      <c r="J404" s="605"/>
      <c r="K404" s="561"/>
      <c r="L404" s="688">
        <v>7.3411784019064757E-2</v>
      </c>
      <c r="M404" s="689">
        <v>6.4319311682299457E-2</v>
      </c>
      <c r="N404" s="689">
        <v>6.8955189415088936E-2</v>
      </c>
      <c r="O404" s="703">
        <v>7.0213653825080102E-2</v>
      </c>
      <c r="Q404" s="786"/>
    </row>
    <row r="405" spans="1:17" x14ac:dyDescent="0.25">
      <c r="C405" s="710"/>
      <c r="J405" s="605"/>
      <c r="K405" s="561"/>
      <c r="Q405" s="786"/>
    </row>
    <row r="406" spans="1:17" x14ac:dyDescent="0.25">
      <c r="A406" s="530" t="s">
        <v>196</v>
      </c>
      <c r="B406" s="599"/>
      <c r="C406" s="510" t="s">
        <v>3</v>
      </c>
      <c r="D406" s="511" t="s">
        <v>4</v>
      </c>
      <c r="E406" s="511" t="s">
        <v>5</v>
      </c>
      <c r="F406" s="758" t="s">
        <v>6</v>
      </c>
      <c r="G406" s="517">
        <v>2015</v>
      </c>
      <c r="H406" s="556"/>
      <c r="I406" s="512">
        <v>2014</v>
      </c>
      <c r="J406" s="605"/>
      <c r="K406" s="561"/>
      <c r="L406" s="539" t="s">
        <v>36</v>
      </c>
      <c r="M406" s="540" t="s">
        <v>37</v>
      </c>
      <c r="N406" s="540" t="s">
        <v>38</v>
      </c>
      <c r="O406" s="696" t="s">
        <v>39</v>
      </c>
      <c r="Q406" s="786"/>
    </row>
    <row r="407" spans="1:17" x14ac:dyDescent="0.25">
      <c r="A407" s="525" t="s">
        <v>191</v>
      </c>
      <c r="B407" s="600"/>
      <c r="C407" s="606"/>
      <c r="D407" s="658"/>
      <c r="E407" s="658"/>
      <c r="F407" s="781"/>
      <c r="G407" s="603"/>
      <c r="H407" s="654"/>
      <c r="I407" s="655"/>
      <c r="J407" s="605"/>
      <c r="K407" s="561"/>
      <c r="L407" s="606"/>
      <c r="M407" s="607"/>
      <c r="N407" s="607"/>
      <c r="O407" s="697"/>
      <c r="Q407" s="786"/>
    </row>
    <row r="408" spans="1:17" x14ac:dyDescent="0.25">
      <c r="A408" s="526" t="s">
        <v>192</v>
      </c>
      <c r="B408" s="600"/>
      <c r="C408" s="650">
        <v>232.23234857616512</v>
      </c>
      <c r="D408" s="651">
        <v>230.41103177073157</v>
      </c>
      <c r="E408" s="651">
        <v>289.09219335377804</v>
      </c>
      <c r="F408" s="779">
        <v>294.43759119906514</v>
      </c>
      <c r="G408" s="652">
        <v>1046.1731648997397</v>
      </c>
      <c r="I408" s="582">
        <v>722.66914420578235</v>
      </c>
      <c r="J408" s="605"/>
      <c r="K408" s="561"/>
      <c r="L408" s="650">
        <v>232.23234857616512</v>
      </c>
      <c r="M408" s="651">
        <v>462.64338034689672</v>
      </c>
      <c r="N408" s="651">
        <v>751.73557370067465</v>
      </c>
      <c r="O408" s="652">
        <v>1046.1731648997397</v>
      </c>
      <c r="Q408" s="786"/>
    </row>
    <row r="409" spans="1:17" x14ac:dyDescent="0.25">
      <c r="A409" s="525"/>
      <c r="B409" s="600"/>
      <c r="C409" s="606"/>
      <c r="D409" s="658"/>
      <c r="E409" s="658"/>
      <c r="F409" s="781"/>
      <c r="G409" s="603"/>
      <c r="H409" s="654"/>
      <c r="I409" s="655"/>
      <c r="J409" s="605"/>
      <c r="K409" s="561"/>
      <c r="L409" s="606"/>
      <c r="M409" s="607"/>
      <c r="N409" s="607"/>
      <c r="O409" s="697"/>
      <c r="Q409" s="786"/>
    </row>
    <row r="410" spans="1:17" x14ac:dyDescent="0.25">
      <c r="A410" s="526" t="s">
        <v>42</v>
      </c>
      <c r="B410" s="600"/>
      <c r="C410" s="650">
        <v>51.170251921418597</v>
      </c>
      <c r="D410" s="651">
        <v>55.960647915267039</v>
      </c>
      <c r="E410" s="651">
        <v>58.731948461363764</v>
      </c>
      <c r="F410" s="779">
        <v>67.899356428157589</v>
      </c>
      <c r="G410" s="652">
        <v>233.76220472620702</v>
      </c>
      <c r="I410" s="582">
        <v>168.75804867500963</v>
      </c>
      <c r="J410" s="605"/>
      <c r="K410" s="561"/>
      <c r="L410" s="650">
        <v>51.170251921418597</v>
      </c>
      <c r="M410" s="651">
        <v>107.13089983668563</v>
      </c>
      <c r="N410" s="651">
        <v>165.86284829804941</v>
      </c>
      <c r="O410" s="652">
        <v>233.76220472620702</v>
      </c>
      <c r="Q410" s="786"/>
    </row>
    <row r="411" spans="1:17" x14ac:dyDescent="0.25">
      <c r="A411" s="544" t="s">
        <v>130</v>
      </c>
      <c r="B411" s="600"/>
      <c r="C411" s="688">
        <v>0.22034075887854321</v>
      </c>
      <c r="D411" s="689">
        <v>0.2428731275807583</v>
      </c>
      <c r="E411" s="689">
        <v>0.20315992548954873</v>
      </c>
      <c r="F411" s="776">
        <v>0.23060695528599059</v>
      </c>
      <c r="G411" s="690">
        <v>0.2234450400461282</v>
      </c>
      <c r="I411" s="691">
        <v>0.23352048448183813</v>
      </c>
      <c r="J411" s="605"/>
      <c r="K411" s="561"/>
      <c r="L411" s="688">
        <v>0.22034075887854321</v>
      </c>
      <c r="M411" s="689">
        <v>0.23156259094501108</v>
      </c>
      <c r="N411" s="689">
        <v>0.22063988202864074</v>
      </c>
      <c r="O411" s="703">
        <v>0.2234450400461282</v>
      </c>
      <c r="Q411" s="786"/>
    </row>
    <row r="412" spans="1:17" x14ac:dyDescent="0.25">
      <c r="J412" s="605"/>
      <c r="K412" s="561"/>
      <c r="Q412" s="786"/>
    </row>
    <row r="413" spans="1:17" x14ac:dyDescent="0.25">
      <c r="A413" s="530" t="s">
        <v>197</v>
      </c>
      <c r="B413" s="599"/>
      <c r="C413" s="510" t="s">
        <v>3</v>
      </c>
      <c r="D413" s="511" t="s">
        <v>4</v>
      </c>
      <c r="E413" s="511" t="s">
        <v>5</v>
      </c>
      <c r="F413" s="758" t="s">
        <v>6</v>
      </c>
      <c r="G413" s="517">
        <v>2015</v>
      </c>
      <c r="H413" s="556"/>
      <c r="I413" s="512">
        <v>2014</v>
      </c>
      <c r="J413" s="605"/>
      <c r="K413" s="561"/>
      <c r="L413" s="539" t="s">
        <v>36</v>
      </c>
      <c r="M413" s="540" t="s">
        <v>37</v>
      </c>
      <c r="N413" s="540" t="s">
        <v>38</v>
      </c>
      <c r="O413" s="696" t="s">
        <v>39</v>
      </c>
      <c r="Q413" s="786"/>
    </row>
    <row r="414" spans="1:17" x14ac:dyDescent="0.25">
      <c r="A414" s="525" t="s">
        <v>191</v>
      </c>
      <c r="B414" s="600"/>
      <c r="C414" s="606"/>
      <c r="D414" s="658"/>
      <c r="E414" s="658"/>
      <c r="F414" s="781"/>
      <c r="G414" s="603"/>
      <c r="H414" s="654"/>
      <c r="I414" s="655"/>
      <c r="J414" s="605"/>
      <c r="K414" s="561"/>
      <c r="L414" s="606"/>
      <c r="M414" s="607"/>
      <c r="N414" s="607"/>
      <c r="O414" s="697"/>
      <c r="Q414" s="786"/>
    </row>
    <row r="415" spans="1:17" x14ac:dyDescent="0.25">
      <c r="A415" s="525" t="s">
        <v>198</v>
      </c>
      <c r="B415" s="600"/>
      <c r="C415" s="606">
        <v>7.5701598400000005</v>
      </c>
      <c r="D415" s="658">
        <v>9.1443923300000005</v>
      </c>
      <c r="E415" s="658">
        <v>11.853188110000005</v>
      </c>
      <c r="F415" s="781">
        <v>13.406144010000002</v>
      </c>
      <c r="G415" s="603">
        <v>41.973884290000008</v>
      </c>
      <c r="H415" s="654"/>
      <c r="I415" s="655">
        <v>21.65609148456522</v>
      </c>
      <c r="J415" s="605"/>
      <c r="K415" s="561"/>
      <c r="L415" s="606">
        <v>7.5701598400000005</v>
      </c>
      <c r="M415" s="607">
        <v>16.714552170000001</v>
      </c>
      <c r="N415" s="607">
        <v>28.567740280000006</v>
      </c>
      <c r="O415" s="697">
        <v>41.973884290000008</v>
      </c>
      <c r="Q415" s="786"/>
    </row>
    <row r="416" spans="1:17" x14ac:dyDescent="0.25">
      <c r="A416" s="525" t="s">
        <v>199</v>
      </c>
      <c r="B416" s="600"/>
      <c r="C416" s="606">
        <v>4.3332054900000001</v>
      </c>
      <c r="D416" s="658">
        <v>4.0936995000000005</v>
      </c>
      <c r="E416" s="658">
        <v>6.830972749999999</v>
      </c>
      <c r="F416" s="781">
        <v>18.688371325200002</v>
      </c>
      <c r="G416" s="603">
        <v>33.9462490652</v>
      </c>
      <c r="H416" s="654"/>
      <c r="I416" s="655">
        <v>2.4313552600000001</v>
      </c>
      <c r="J416" s="605"/>
      <c r="K416" s="561"/>
      <c r="L416" s="606">
        <v>4.3332054900000001</v>
      </c>
      <c r="M416" s="607">
        <v>8.4269049900000006</v>
      </c>
      <c r="N416" s="607">
        <v>15.25787774</v>
      </c>
      <c r="O416" s="697">
        <v>33.9462490652</v>
      </c>
      <c r="Q416" s="786"/>
    </row>
    <row r="417" spans="1:17" x14ac:dyDescent="0.25">
      <c r="A417" s="525" t="s">
        <v>200</v>
      </c>
      <c r="B417" s="600"/>
      <c r="C417" s="606">
        <v>0</v>
      </c>
      <c r="D417" s="658">
        <v>0</v>
      </c>
      <c r="E417" s="658">
        <v>0</v>
      </c>
      <c r="F417" s="781">
        <v>0</v>
      </c>
      <c r="G417" s="603">
        <v>0</v>
      </c>
      <c r="H417" s="654"/>
      <c r="I417" s="655">
        <v>0</v>
      </c>
      <c r="J417" s="605"/>
      <c r="K417" s="561"/>
      <c r="L417" s="606">
        <v>0</v>
      </c>
      <c r="M417" s="607">
        <v>0</v>
      </c>
      <c r="N417" s="607">
        <v>0</v>
      </c>
      <c r="O417" s="697">
        <v>0</v>
      </c>
      <c r="Q417" s="786"/>
    </row>
    <row r="418" spans="1:17" x14ac:dyDescent="0.25">
      <c r="A418" s="525" t="s">
        <v>201</v>
      </c>
      <c r="B418" s="600"/>
      <c r="C418" s="606">
        <v>0.74584099000000004</v>
      </c>
      <c r="D418" s="658">
        <v>0.80027279999999967</v>
      </c>
      <c r="E418" s="658">
        <v>0.78850107999998809</v>
      </c>
      <c r="F418" s="781">
        <v>0.78238522000001165</v>
      </c>
      <c r="G418" s="603">
        <v>3.1170000899999994</v>
      </c>
      <c r="H418" s="654"/>
      <c r="I418" s="655">
        <v>3.2997194700000003</v>
      </c>
      <c r="J418" s="605"/>
      <c r="K418" s="561"/>
      <c r="L418" s="606">
        <v>0.74584099000000004</v>
      </c>
      <c r="M418" s="607">
        <v>1.5461137899999997</v>
      </c>
      <c r="N418" s="607">
        <v>2.3346148699999878</v>
      </c>
      <c r="O418" s="697">
        <v>3.1170000899999994</v>
      </c>
      <c r="Q418" s="786"/>
    </row>
    <row r="419" spans="1:17" x14ac:dyDescent="0.25">
      <c r="A419" s="526" t="s">
        <v>192</v>
      </c>
      <c r="B419" s="600"/>
      <c r="C419" s="650">
        <v>12.649206319999999</v>
      </c>
      <c r="D419" s="651">
        <v>14.038364630000002</v>
      </c>
      <c r="E419" s="651">
        <v>19.472661939999995</v>
      </c>
      <c r="F419" s="779">
        <v>32.87690055520001</v>
      </c>
      <c r="G419" s="652">
        <v>79.037133445200013</v>
      </c>
      <c r="I419" s="582">
        <v>27.387166214565219</v>
      </c>
      <c r="J419" s="605"/>
      <c r="K419" s="561"/>
      <c r="L419" s="650">
        <v>12.649206319999999</v>
      </c>
      <c r="M419" s="651">
        <v>26.687570950000001</v>
      </c>
      <c r="N419" s="651">
        <v>46.160232889999996</v>
      </c>
      <c r="O419" s="652">
        <v>79.037133445200013</v>
      </c>
      <c r="Q419" s="786"/>
    </row>
    <row r="420" spans="1:17" x14ac:dyDescent="0.25">
      <c r="A420" s="525"/>
      <c r="B420" s="600"/>
      <c r="C420" s="606"/>
      <c r="D420" s="658"/>
      <c r="E420" s="658"/>
      <c r="F420" s="781"/>
      <c r="G420" s="603"/>
      <c r="H420" s="654"/>
      <c r="I420" s="655"/>
      <c r="J420" s="605"/>
      <c r="K420" s="561"/>
      <c r="L420" s="606"/>
      <c r="M420" s="607"/>
      <c r="N420" s="607"/>
      <c r="O420" s="697"/>
      <c r="Q420" s="786"/>
    </row>
    <row r="421" spans="1:17" x14ac:dyDescent="0.25">
      <c r="A421" s="525" t="s">
        <v>198</v>
      </c>
      <c r="B421" s="600"/>
      <c r="C421" s="606">
        <v>0.32764539539853921</v>
      </c>
      <c r="D421" s="658">
        <v>0.39907599860146159</v>
      </c>
      <c r="E421" s="658">
        <v>0.73070402500000231</v>
      </c>
      <c r="F421" s="781">
        <v>0.9200465240000073</v>
      </c>
      <c r="G421" s="603">
        <v>2.3774719430000104</v>
      </c>
      <c r="H421" s="654"/>
      <c r="I421" s="655">
        <v>0.95393621713664933</v>
      </c>
      <c r="J421" s="605"/>
      <c r="K421" s="561"/>
      <c r="L421" s="606">
        <v>0.32764539539853921</v>
      </c>
      <c r="M421" s="607">
        <v>0.7267213940000008</v>
      </c>
      <c r="N421" s="607">
        <v>1.4574254190000031</v>
      </c>
      <c r="O421" s="697">
        <v>2.3774719430000104</v>
      </c>
      <c r="Q421" s="786"/>
    </row>
    <row r="422" spans="1:17" x14ac:dyDescent="0.25">
      <c r="A422" s="525" t="s">
        <v>199</v>
      </c>
      <c r="B422" s="600"/>
      <c r="C422" s="606">
        <v>0.99546358999999984</v>
      </c>
      <c r="D422" s="658">
        <v>1.5392706799999996</v>
      </c>
      <c r="E422" s="658">
        <v>2.8409707200000005</v>
      </c>
      <c r="F422" s="781">
        <v>8.0796537487374671</v>
      </c>
      <c r="G422" s="603">
        <v>13.455358738737466</v>
      </c>
      <c r="H422" s="654"/>
      <c r="I422" s="655">
        <v>0.61440490000000014</v>
      </c>
      <c r="J422" s="605"/>
      <c r="K422" s="561"/>
      <c r="L422" s="606">
        <v>0.99546358999999984</v>
      </c>
      <c r="M422" s="607">
        <v>2.5347342699999995</v>
      </c>
      <c r="N422" s="607">
        <v>5.37570499</v>
      </c>
      <c r="O422" s="697">
        <v>13.455358738737466</v>
      </c>
      <c r="Q422" s="786"/>
    </row>
    <row r="423" spans="1:17" x14ac:dyDescent="0.25">
      <c r="A423" s="525" t="s">
        <v>200</v>
      </c>
      <c r="B423" s="600"/>
      <c r="C423" s="606">
        <v>0</v>
      </c>
      <c r="D423" s="658">
        <v>0</v>
      </c>
      <c r="E423" s="658">
        <v>0</v>
      </c>
      <c r="F423" s="781">
        <v>0</v>
      </c>
      <c r="G423" s="603">
        <v>0</v>
      </c>
      <c r="H423" s="654"/>
      <c r="I423" s="655">
        <v>0</v>
      </c>
      <c r="J423" s="605"/>
      <c r="K423" s="561"/>
      <c r="L423" s="606">
        <v>0</v>
      </c>
      <c r="M423" s="607">
        <v>0</v>
      </c>
      <c r="N423" s="607">
        <v>0</v>
      </c>
      <c r="O423" s="697">
        <v>0</v>
      </c>
      <c r="Q423" s="786"/>
    </row>
    <row r="424" spans="1:17" x14ac:dyDescent="0.25">
      <c r="A424" s="525" t="s">
        <v>201</v>
      </c>
      <c r="B424" s="600"/>
      <c r="C424" s="606">
        <v>-1.7938142800000001</v>
      </c>
      <c r="D424" s="658">
        <v>-1.9563223699999994</v>
      </c>
      <c r="E424" s="658">
        <v>-1.4625107197000129</v>
      </c>
      <c r="F424" s="781">
        <v>-1.6510408580499893</v>
      </c>
      <c r="G424" s="603">
        <v>-6.8636882277500018</v>
      </c>
      <c r="H424" s="654"/>
      <c r="I424" s="655">
        <v>-6.748277339999996</v>
      </c>
      <c r="J424" s="605"/>
      <c r="K424" s="561"/>
      <c r="L424" s="606">
        <v>-1.7938142800000001</v>
      </c>
      <c r="M424" s="607">
        <v>-3.7501366499999995</v>
      </c>
      <c r="N424" s="607">
        <v>-5.2126473697000124</v>
      </c>
      <c r="O424" s="697">
        <v>-6.8636882277500018</v>
      </c>
      <c r="Q424" s="786"/>
    </row>
    <row r="425" spans="1:17" x14ac:dyDescent="0.25">
      <c r="A425" s="526" t="s">
        <v>42</v>
      </c>
      <c r="B425" s="600"/>
      <c r="C425" s="650">
        <v>-0.47070529460146093</v>
      </c>
      <c r="D425" s="651">
        <v>-1.7975691398538274E-2</v>
      </c>
      <c r="E425" s="651">
        <v>2.1091640252999899</v>
      </c>
      <c r="F425" s="779">
        <v>7.3486594146874848</v>
      </c>
      <c r="G425" s="652">
        <v>8.9691424539874749</v>
      </c>
      <c r="I425" s="582">
        <v>-5.179936222863347</v>
      </c>
      <c r="J425" s="605"/>
      <c r="K425" s="561"/>
      <c r="L425" s="650">
        <v>-0.47070529460146093</v>
      </c>
      <c r="M425" s="651">
        <v>-0.48868098599999898</v>
      </c>
      <c r="N425" s="651">
        <v>1.6204830392999909</v>
      </c>
      <c r="O425" s="652">
        <v>8.9691424539874749</v>
      </c>
      <c r="Q425" s="786"/>
    </row>
    <row r="426" spans="1:17" x14ac:dyDescent="0.25">
      <c r="A426" s="544" t="s">
        <v>130</v>
      </c>
      <c r="B426" s="600"/>
      <c r="C426" s="688">
        <v>-3.7212239463373778E-2</v>
      </c>
      <c r="D426" s="689">
        <v>-1.2804690483764897E-3</v>
      </c>
      <c r="E426" s="689">
        <v>0.10831410886702789</v>
      </c>
      <c r="F426" s="776">
        <v>0.22352044415954461</v>
      </c>
      <c r="G426" s="690">
        <v>0.11348010818492277</v>
      </c>
      <c r="H426" s="590"/>
      <c r="I426" s="691">
        <v>-0.18913735661006503</v>
      </c>
      <c r="J426" s="605"/>
      <c r="K426" s="561"/>
      <c r="L426" s="688">
        <v>-3.7212239463373778E-2</v>
      </c>
      <c r="M426" s="689">
        <v>-1.8311182644368724E-2</v>
      </c>
      <c r="N426" s="689">
        <v>3.510560796262896E-2</v>
      </c>
      <c r="O426" s="703">
        <v>0.11348010818492277</v>
      </c>
      <c r="Q426" s="786"/>
    </row>
    <row r="427" spans="1:17" x14ac:dyDescent="0.25">
      <c r="A427" s="548"/>
      <c r="B427" s="659"/>
      <c r="C427" s="660"/>
      <c r="D427" s="660"/>
      <c r="E427" s="660"/>
      <c r="F427" s="660"/>
      <c r="G427" s="660"/>
      <c r="H427" s="661"/>
      <c r="I427" s="660"/>
      <c r="J427" s="605"/>
      <c r="K427" s="561"/>
      <c r="L427" s="660"/>
      <c r="M427" s="660"/>
      <c r="N427" s="660"/>
      <c r="O427" s="660"/>
      <c r="Q427" s="786"/>
    </row>
    <row r="428" spans="1:17" x14ac:dyDescent="0.25">
      <c r="A428" s="530" t="s">
        <v>211</v>
      </c>
      <c r="B428" s="599"/>
      <c r="C428" s="510" t="s">
        <v>3</v>
      </c>
      <c r="D428" s="511" t="s">
        <v>4</v>
      </c>
      <c r="E428" s="511" t="s">
        <v>5</v>
      </c>
      <c r="F428" s="758" t="s">
        <v>6</v>
      </c>
      <c r="G428" s="517">
        <v>2015</v>
      </c>
      <c r="H428" s="556"/>
      <c r="I428" s="512">
        <v>2014</v>
      </c>
      <c r="J428" s="605"/>
      <c r="K428" s="561"/>
      <c r="L428" s="539" t="s">
        <v>36</v>
      </c>
      <c r="M428" s="540" t="s">
        <v>37</v>
      </c>
      <c r="N428" s="540" t="s">
        <v>38</v>
      </c>
      <c r="O428" s="696" t="s">
        <v>39</v>
      </c>
      <c r="Q428" s="786"/>
    </row>
    <row r="429" spans="1:17" x14ac:dyDescent="0.25">
      <c r="A429" s="525" t="s">
        <v>123</v>
      </c>
      <c r="B429" s="635"/>
      <c r="C429" s="601">
        <v>72</v>
      </c>
      <c r="D429" s="602">
        <v>92</v>
      </c>
      <c r="E429" s="602">
        <v>98</v>
      </c>
      <c r="F429" s="768">
        <v>103</v>
      </c>
      <c r="G429" s="603">
        <v>365</v>
      </c>
      <c r="I429" s="604">
        <v>226</v>
      </c>
      <c r="J429" s="605"/>
      <c r="K429" s="561"/>
      <c r="L429" s="606">
        <v>72</v>
      </c>
      <c r="M429" s="607">
        <v>164</v>
      </c>
      <c r="N429" s="607">
        <v>262</v>
      </c>
      <c r="O429" s="697">
        <v>365</v>
      </c>
      <c r="Q429" s="786"/>
    </row>
    <row r="430" spans="1:17" x14ac:dyDescent="0.25">
      <c r="A430" s="526" t="s">
        <v>125</v>
      </c>
      <c r="B430" s="600"/>
      <c r="C430" s="608">
        <v>72</v>
      </c>
      <c r="D430" s="609">
        <v>92</v>
      </c>
      <c r="E430" s="609">
        <v>98</v>
      </c>
      <c r="F430" s="769">
        <v>103</v>
      </c>
      <c r="G430" s="610">
        <v>365</v>
      </c>
      <c r="I430" s="611">
        <v>226</v>
      </c>
      <c r="J430" s="605"/>
      <c r="K430" s="561"/>
      <c r="L430" s="608">
        <v>72</v>
      </c>
      <c r="M430" s="609">
        <v>164</v>
      </c>
      <c r="N430" s="609">
        <v>262</v>
      </c>
      <c r="O430" s="610">
        <v>365</v>
      </c>
      <c r="Q430" s="786"/>
    </row>
    <row r="431" spans="1:17" x14ac:dyDescent="0.25">
      <c r="A431" s="527" t="s">
        <v>126</v>
      </c>
      <c r="B431" s="600"/>
      <c r="C431" s="612">
        <v>105141.10888888889</v>
      </c>
      <c r="D431" s="613">
        <v>99395.568804347829</v>
      </c>
      <c r="E431" s="613">
        <v>120950.8990816327</v>
      </c>
      <c r="F431" s="770">
        <v>130156.73796116505</v>
      </c>
      <c r="G431" s="614">
        <v>114996.943260274</v>
      </c>
      <c r="I431" s="615">
        <v>95823.413648518661</v>
      </c>
      <c r="J431" s="605"/>
      <c r="K431" s="561"/>
      <c r="L431" s="612">
        <v>105141.10888888889</v>
      </c>
      <c r="M431" s="613">
        <v>101918.00103658537</v>
      </c>
      <c r="N431" s="613">
        <v>109037.17664122139</v>
      </c>
      <c r="O431" s="698">
        <v>114996.943260274</v>
      </c>
      <c r="Q431" s="786"/>
    </row>
    <row r="432" spans="1:17" x14ac:dyDescent="0.25">
      <c r="A432" s="527"/>
      <c r="B432" s="600"/>
      <c r="C432" s="617"/>
      <c r="D432" s="618"/>
      <c r="E432" s="618"/>
      <c r="F432" s="771"/>
      <c r="G432" s="619"/>
      <c r="H432" s="577"/>
      <c r="I432" s="620"/>
      <c r="J432" s="605"/>
      <c r="K432" s="561"/>
      <c r="L432" s="617"/>
      <c r="M432" s="618"/>
      <c r="N432" s="618"/>
      <c r="O432" s="699"/>
      <c r="Q432" s="786"/>
    </row>
    <row r="433" spans="1:17" x14ac:dyDescent="0.25">
      <c r="A433" s="525" t="s">
        <v>127</v>
      </c>
      <c r="B433" s="600"/>
      <c r="C433" s="621"/>
      <c r="D433" s="622"/>
      <c r="E433" s="622"/>
      <c r="F433" s="772"/>
      <c r="G433" s="623"/>
      <c r="I433" s="624"/>
      <c r="J433" s="605"/>
      <c r="K433" s="561"/>
      <c r="L433" s="621"/>
      <c r="M433" s="622"/>
      <c r="N433" s="622"/>
      <c r="O433" s="700"/>
      <c r="Q433" s="786"/>
    </row>
    <row r="434" spans="1:17" x14ac:dyDescent="0.25">
      <c r="A434" s="526" t="s">
        <v>212</v>
      </c>
      <c r="B434" s="600"/>
      <c r="C434" s="627">
        <v>7.5701598400000005</v>
      </c>
      <c r="D434" s="628">
        <v>9.1443923300000005</v>
      </c>
      <c r="E434" s="628">
        <v>11.853188110000005</v>
      </c>
      <c r="F434" s="773">
        <v>13.406144010000002</v>
      </c>
      <c r="G434" s="629">
        <v>41.973884290000008</v>
      </c>
      <c r="I434" s="630">
        <v>21.65609148456522</v>
      </c>
      <c r="J434" s="605"/>
      <c r="K434" s="561"/>
      <c r="L434" s="627">
        <v>7.5701598400000005</v>
      </c>
      <c r="M434" s="628">
        <v>16.714552170000001</v>
      </c>
      <c r="N434" s="628">
        <v>28.567740280000006</v>
      </c>
      <c r="O434" s="629">
        <v>41.973884290000008</v>
      </c>
      <c r="Q434" s="786"/>
    </row>
    <row r="435" spans="1:17" x14ac:dyDescent="0.25">
      <c r="A435" s="525"/>
      <c r="B435" s="600"/>
      <c r="C435" s="621"/>
      <c r="D435" s="622"/>
      <c r="E435" s="622"/>
      <c r="F435" s="772"/>
      <c r="G435" s="623"/>
      <c r="I435" s="624"/>
      <c r="J435" s="605"/>
      <c r="K435" s="561"/>
      <c r="L435" s="621"/>
      <c r="M435" s="622"/>
      <c r="N435" s="622"/>
      <c r="O435" s="700"/>
      <c r="Q435" s="786"/>
    </row>
    <row r="436" spans="1:17" x14ac:dyDescent="0.25">
      <c r="A436" s="526" t="s">
        <v>213</v>
      </c>
      <c r="B436" s="600"/>
      <c r="C436" s="627">
        <v>0.32764539539853921</v>
      </c>
      <c r="D436" s="628">
        <v>0.39907599860146159</v>
      </c>
      <c r="E436" s="628">
        <v>0.73070402500000231</v>
      </c>
      <c r="F436" s="773">
        <v>0.9200465240000073</v>
      </c>
      <c r="G436" s="629">
        <v>2.3774719430000104</v>
      </c>
      <c r="I436" s="630">
        <v>0.95393621713664933</v>
      </c>
      <c r="J436" s="605"/>
      <c r="K436" s="561"/>
      <c r="L436" s="627">
        <v>0.32764539539853921</v>
      </c>
      <c r="M436" s="628">
        <v>0.7267213940000008</v>
      </c>
      <c r="N436" s="628">
        <v>1.4574254190000031</v>
      </c>
      <c r="O436" s="629">
        <v>2.3774719430000104</v>
      </c>
      <c r="Q436" s="786"/>
    </row>
    <row r="437" spans="1:17" x14ac:dyDescent="0.25">
      <c r="A437" s="544" t="s">
        <v>130</v>
      </c>
      <c r="B437" s="600"/>
      <c r="C437" s="688">
        <v>4.3281172699589809E-2</v>
      </c>
      <c r="D437" s="689">
        <v>4.3641609436661337E-2</v>
      </c>
      <c r="E437" s="689">
        <v>6.1646201698557369E-2</v>
      </c>
      <c r="F437" s="776">
        <v>6.8628721526019704E-2</v>
      </c>
      <c r="G437" s="690">
        <v>5.6641694787499731E-2</v>
      </c>
      <c r="I437" s="691">
        <v>4.4049325235652102E-2</v>
      </c>
      <c r="J437" s="605"/>
      <c r="K437" s="561"/>
      <c r="L437" s="688">
        <v>4.3281172699589809E-2</v>
      </c>
      <c r="M437" s="689">
        <v>4.3478364637513395E-2</v>
      </c>
      <c r="N437" s="689">
        <v>5.1016475392011748E-2</v>
      </c>
      <c r="O437" s="703">
        <v>5.6641694787499731E-2</v>
      </c>
      <c r="Q437" s="786"/>
    </row>
    <row r="438" spans="1:17" x14ac:dyDescent="0.25">
      <c r="J438" s="605"/>
      <c r="K438" s="561"/>
      <c r="Q438" s="786"/>
    </row>
    <row r="439" spans="1:17" x14ac:dyDescent="0.25">
      <c r="A439" s="530" t="s">
        <v>199</v>
      </c>
      <c r="B439" s="599"/>
      <c r="C439" s="510" t="s">
        <v>3</v>
      </c>
      <c r="D439" s="511" t="s">
        <v>4</v>
      </c>
      <c r="E439" s="511" t="s">
        <v>5</v>
      </c>
      <c r="F439" s="758" t="s">
        <v>6</v>
      </c>
      <c r="G439" s="517">
        <v>2015</v>
      </c>
      <c r="H439" s="556"/>
      <c r="I439" s="512">
        <v>2014</v>
      </c>
      <c r="J439" s="605"/>
      <c r="K439" s="561"/>
      <c r="L439" s="539" t="s">
        <v>36</v>
      </c>
      <c r="M439" s="540" t="s">
        <v>37</v>
      </c>
      <c r="N439" s="540" t="s">
        <v>38</v>
      </c>
      <c r="O439" s="696" t="s">
        <v>39</v>
      </c>
      <c r="Q439" s="786"/>
    </row>
    <row r="440" spans="1:17" x14ac:dyDescent="0.25">
      <c r="A440" s="525" t="s">
        <v>191</v>
      </c>
      <c r="B440" s="600"/>
      <c r="C440" s="606"/>
      <c r="D440" s="658"/>
      <c r="E440" s="658"/>
      <c r="F440" s="781"/>
      <c r="G440" s="603"/>
      <c r="H440" s="654"/>
      <c r="I440" s="655"/>
      <c r="J440" s="605"/>
      <c r="K440" s="561"/>
      <c r="L440" s="606"/>
      <c r="M440" s="607"/>
      <c r="N440" s="607"/>
      <c r="O440" s="697"/>
      <c r="Q440" s="786"/>
    </row>
    <row r="441" spans="1:17" x14ac:dyDescent="0.25">
      <c r="A441" s="526" t="s">
        <v>215</v>
      </c>
      <c r="B441" s="635"/>
      <c r="C441" s="650">
        <v>4.3332054900000001</v>
      </c>
      <c r="D441" s="651">
        <v>4.0936995000000005</v>
      </c>
      <c r="E441" s="651">
        <v>6.830972749999999</v>
      </c>
      <c r="F441" s="779">
        <v>18.688371325200002</v>
      </c>
      <c r="G441" s="652">
        <v>33.9462490652</v>
      </c>
      <c r="I441" s="582">
        <v>2.4313552600000001</v>
      </c>
      <c r="J441" s="605"/>
      <c r="K441" s="561"/>
      <c r="L441" s="650">
        <v>4.3332054900000001</v>
      </c>
      <c r="M441" s="651">
        <v>8.4269049900000006</v>
      </c>
      <c r="N441" s="651">
        <v>15.25787774</v>
      </c>
      <c r="O441" s="652">
        <v>33.9462490652</v>
      </c>
      <c r="Q441" s="786"/>
    </row>
    <row r="442" spans="1:17" x14ac:dyDescent="0.25">
      <c r="A442" s="526" t="s">
        <v>216</v>
      </c>
      <c r="B442" s="635"/>
      <c r="C442" s="650">
        <v>0.99546358999999984</v>
      </c>
      <c r="D442" s="651">
        <v>1.5392706799999996</v>
      </c>
      <c r="E442" s="651">
        <v>2.8409707200000005</v>
      </c>
      <c r="F442" s="779">
        <v>8.0796537487374671</v>
      </c>
      <c r="G442" s="652">
        <v>13.455358738737466</v>
      </c>
      <c r="I442" s="582">
        <v>0.61440490000000014</v>
      </c>
      <c r="J442" s="605"/>
      <c r="K442" s="561"/>
      <c r="L442" s="650">
        <v>0.99546358999999984</v>
      </c>
      <c r="M442" s="651">
        <v>2.5347342699999995</v>
      </c>
      <c r="N442" s="651">
        <v>5.37570499</v>
      </c>
      <c r="O442" s="652">
        <v>13.455358738737466</v>
      </c>
      <c r="Q442" s="786"/>
    </row>
    <row r="443" spans="1:17" x14ac:dyDescent="0.25">
      <c r="A443" s="544" t="s">
        <v>130</v>
      </c>
      <c r="B443" s="600"/>
      <c r="C443" s="688">
        <v>0.22972914446298273</v>
      </c>
      <c r="D443" s="689">
        <v>0.37600969001266443</v>
      </c>
      <c r="E443" s="689">
        <v>0.41589548428516288</v>
      </c>
      <c r="F443" s="776">
        <v>0.43233589530846928</v>
      </c>
      <c r="G443" s="690">
        <v>0.39637247440487405</v>
      </c>
      <c r="H443" s="590"/>
      <c r="I443" s="691">
        <v>0.25270058642108933</v>
      </c>
      <c r="J443" s="605"/>
      <c r="K443" s="561"/>
      <c r="L443" s="688">
        <v>0.22972914446298273</v>
      </c>
      <c r="M443" s="689">
        <v>0.30079065481430084</v>
      </c>
      <c r="N443" s="689">
        <v>0.35232324453007446</v>
      </c>
      <c r="O443" s="703">
        <v>0.39637247440487405</v>
      </c>
      <c r="Q443" s="786"/>
    </row>
    <row r="444" spans="1:17" x14ac:dyDescent="0.25">
      <c r="B444" s="640"/>
      <c r="J444" s="605"/>
      <c r="K444" s="561"/>
      <c r="Q444" s="786"/>
    </row>
    <row r="445" spans="1:17" x14ac:dyDescent="0.25">
      <c r="A445" s="530" t="s">
        <v>200</v>
      </c>
      <c r="B445" s="599"/>
      <c r="C445" s="510" t="s">
        <v>3</v>
      </c>
      <c r="D445" s="511" t="s">
        <v>4</v>
      </c>
      <c r="E445" s="511" t="s">
        <v>5</v>
      </c>
      <c r="F445" s="758" t="s">
        <v>6</v>
      </c>
      <c r="G445" s="517">
        <v>2015</v>
      </c>
      <c r="H445" s="556"/>
      <c r="I445" s="512">
        <v>2014</v>
      </c>
      <c r="J445" s="605"/>
      <c r="K445" s="561"/>
      <c r="L445" s="539" t="s">
        <v>36</v>
      </c>
      <c r="M445" s="540" t="s">
        <v>37</v>
      </c>
      <c r="N445" s="540" t="s">
        <v>38</v>
      </c>
      <c r="O445" s="696" t="s">
        <v>39</v>
      </c>
      <c r="Q445" s="786"/>
    </row>
    <row r="446" spans="1:17" x14ac:dyDescent="0.25">
      <c r="A446" s="525" t="s">
        <v>191</v>
      </c>
      <c r="B446" s="600"/>
      <c r="C446" s="606"/>
      <c r="D446" s="658"/>
      <c r="E446" s="658"/>
      <c r="F446" s="781"/>
      <c r="G446" s="603"/>
      <c r="H446" s="654"/>
      <c r="I446" s="655"/>
      <c r="J446" s="605"/>
      <c r="K446" s="561"/>
      <c r="L446" s="606"/>
      <c r="M446" s="607"/>
      <c r="N446" s="607"/>
      <c r="O446" s="697"/>
      <c r="Q446" s="786"/>
    </row>
    <row r="447" spans="1:17" x14ac:dyDescent="0.25">
      <c r="A447" s="526" t="s">
        <v>215</v>
      </c>
      <c r="B447" s="600"/>
      <c r="C447" s="650">
        <v>0</v>
      </c>
      <c r="D447" s="651">
        <v>0</v>
      </c>
      <c r="E447" s="651">
        <v>0</v>
      </c>
      <c r="F447" s="779">
        <v>0</v>
      </c>
      <c r="G447" s="652">
        <v>0</v>
      </c>
      <c r="I447" s="582">
        <v>0</v>
      </c>
      <c r="J447" s="605"/>
      <c r="K447" s="561"/>
      <c r="L447" s="650">
        <v>0</v>
      </c>
      <c r="M447" s="651">
        <v>0</v>
      </c>
      <c r="N447" s="651">
        <v>0</v>
      </c>
      <c r="O447" s="652">
        <v>0</v>
      </c>
      <c r="Q447" s="786"/>
    </row>
    <row r="448" spans="1:17" x14ac:dyDescent="0.25">
      <c r="A448" s="526" t="s">
        <v>216</v>
      </c>
      <c r="B448" s="600"/>
      <c r="C448" s="650">
        <v>0</v>
      </c>
      <c r="D448" s="651">
        <v>0</v>
      </c>
      <c r="E448" s="651">
        <v>0</v>
      </c>
      <c r="F448" s="779">
        <v>0</v>
      </c>
      <c r="G448" s="652">
        <v>0</v>
      </c>
      <c r="I448" s="582">
        <v>0</v>
      </c>
      <c r="J448" s="605"/>
      <c r="K448" s="561"/>
      <c r="L448" s="650">
        <v>0</v>
      </c>
      <c r="M448" s="651">
        <v>0</v>
      </c>
      <c r="N448" s="651">
        <v>0</v>
      </c>
      <c r="O448" s="652">
        <v>0</v>
      </c>
      <c r="Q448" s="786"/>
    </row>
    <row r="449" spans="1:22" x14ac:dyDescent="0.25">
      <c r="A449" s="544" t="s">
        <v>130</v>
      </c>
      <c r="B449" s="600"/>
      <c r="C449" s="688">
        <v>0</v>
      </c>
      <c r="D449" s="689">
        <v>0</v>
      </c>
      <c r="E449" s="689">
        <v>0</v>
      </c>
      <c r="F449" s="776">
        <v>0</v>
      </c>
      <c r="G449" s="690">
        <v>0</v>
      </c>
      <c r="H449" s="590"/>
      <c r="I449" s="691">
        <v>0</v>
      </c>
      <c r="J449" s="605"/>
      <c r="K449" s="561"/>
      <c r="L449" s="688">
        <v>0</v>
      </c>
      <c r="M449" s="689">
        <v>0</v>
      </c>
      <c r="N449" s="689">
        <v>0</v>
      </c>
      <c r="O449" s="703">
        <v>0</v>
      </c>
      <c r="Q449" s="786"/>
    </row>
    <row r="450" spans="1:22" s="545" customFormat="1" x14ac:dyDescent="0.25">
      <c r="A450" s="507"/>
      <c r="B450" s="640"/>
      <c r="C450" s="576"/>
      <c r="D450" s="576"/>
      <c r="E450" s="576"/>
      <c r="F450" s="576"/>
      <c r="G450" s="576"/>
      <c r="H450" s="590"/>
      <c r="I450" s="576"/>
      <c r="J450" s="605"/>
      <c r="K450" s="561"/>
      <c r="L450" s="576"/>
      <c r="M450" s="576"/>
      <c r="N450" s="576"/>
      <c r="O450" s="576"/>
      <c r="P450" s="641"/>
      <c r="Q450" s="786"/>
      <c r="R450" s="642"/>
      <c r="S450" s="642"/>
      <c r="T450" s="642"/>
      <c r="U450" s="642"/>
      <c r="V450" s="642"/>
    </row>
    <row r="451" spans="1:22" x14ac:dyDescent="0.25">
      <c r="A451" s="549"/>
      <c r="B451" s="640"/>
      <c r="J451" s="605"/>
      <c r="K451" s="561"/>
      <c r="Q451" s="786"/>
    </row>
    <row r="452" spans="1:22" x14ac:dyDescent="0.25">
      <c r="A452" s="530" t="s">
        <v>201</v>
      </c>
      <c r="B452" s="599"/>
      <c r="C452" s="510" t="s">
        <v>3</v>
      </c>
      <c r="D452" s="511" t="s">
        <v>4</v>
      </c>
      <c r="E452" s="511" t="s">
        <v>5</v>
      </c>
      <c r="F452" s="758" t="s">
        <v>6</v>
      </c>
      <c r="G452" s="517">
        <v>2015</v>
      </c>
      <c r="H452" s="556"/>
      <c r="I452" s="512">
        <v>2014</v>
      </c>
      <c r="J452" s="605"/>
      <c r="K452" s="561"/>
      <c r="L452" s="539" t="s">
        <v>36</v>
      </c>
      <c r="M452" s="540" t="s">
        <v>37</v>
      </c>
      <c r="N452" s="540" t="s">
        <v>38</v>
      </c>
      <c r="O452" s="696" t="s">
        <v>39</v>
      </c>
      <c r="Q452" s="786"/>
    </row>
    <row r="453" spans="1:22" x14ac:dyDescent="0.25">
      <c r="A453" s="525" t="s">
        <v>191</v>
      </c>
      <c r="B453" s="600"/>
      <c r="C453" s="606"/>
      <c r="D453" s="658"/>
      <c r="E453" s="658"/>
      <c r="F453" s="781"/>
      <c r="G453" s="603"/>
      <c r="H453" s="654"/>
      <c r="I453" s="655"/>
      <c r="J453" s="605"/>
      <c r="K453" s="561"/>
      <c r="L453" s="606"/>
      <c r="M453" s="607"/>
      <c r="N453" s="607"/>
      <c r="O453" s="697"/>
      <c r="Q453" s="786"/>
    </row>
    <row r="454" spans="1:22" x14ac:dyDescent="0.25">
      <c r="A454" s="526" t="s">
        <v>192</v>
      </c>
      <c r="B454" s="635"/>
      <c r="C454" s="650">
        <v>0.74584099000000004</v>
      </c>
      <c r="D454" s="651">
        <v>0.80027279999999967</v>
      </c>
      <c r="E454" s="651">
        <v>0.78850107999998809</v>
      </c>
      <c r="F454" s="779">
        <v>0.78238522000001165</v>
      </c>
      <c r="G454" s="652">
        <v>3.1170000899999994</v>
      </c>
      <c r="I454" s="582">
        <v>3.2997194700000003</v>
      </c>
      <c r="J454" s="605"/>
      <c r="K454" s="561"/>
      <c r="L454" s="650">
        <v>0.74584099000000004</v>
      </c>
      <c r="M454" s="651">
        <v>1.5461137899999997</v>
      </c>
      <c r="N454" s="651">
        <v>2.3346148699999878</v>
      </c>
      <c r="O454" s="652">
        <v>3.1170000899999994</v>
      </c>
      <c r="Q454" s="786"/>
    </row>
    <row r="455" spans="1:22" x14ac:dyDescent="0.25">
      <c r="A455" s="526" t="s">
        <v>42</v>
      </c>
      <c r="B455" s="635"/>
      <c r="C455" s="650">
        <v>-1.7938142800000001</v>
      </c>
      <c r="D455" s="651">
        <v>-1.9563223699999994</v>
      </c>
      <c r="E455" s="651">
        <v>-1.4625107197000129</v>
      </c>
      <c r="F455" s="779">
        <v>-1.6510408580499893</v>
      </c>
      <c r="G455" s="652">
        <v>-6.8636882277500018</v>
      </c>
      <c r="I455" s="582">
        <v>-6.748277339999996</v>
      </c>
      <c r="J455" s="605"/>
      <c r="K455" s="561"/>
      <c r="L455" s="650">
        <v>-1.7938142800000001</v>
      </c>
      <c r="M455" s="651">
        <v>-3.7501366499999995</v>
      </c>
      <c r="N455" s="651">
        <v>-5.2126473697000124</v>
      </c>
      <c r="O455" s="652">
        <v>-6.8636882277500018</v>
      </c>
      <c r="Q455" s="786"/>
    </row>
    <row r="456" spans="1:22" x14ac:dyDescent="0.25">
      <c r="A456" s="544" t="s">
        <v>130</v>
      </c>
      <c r="B456" s="600"/>
      <c r="C456" s="688">
        <v>-2.4050894279757942</v>
      </c>
      <c r="D456" s="689">
        <v>-2.4445693643467581</v>
      </c>
      <c r="E456" s="689">
        <v>-1.8547986258941269</v>
      </c>
      <c r="F456" s="776">
        <v>-2.1102659097394052</v>
      </c>
      <c r="G456" s="690">
        <v>-2.2020173338365234</v>
      </c>
      <c r="H456" s="590"/>
      <c r="I456" s="691">
        <v>-2.045106379906894</v>
      </c>
      <c r="J456" s="605"/>
      <c r="K456" s="561"/>
      <c r="L456" s="688">
        <v>-2.4050894279757942</v>
      </c>
      <c r="M456" s="689">
        <v>-2.4255243529003128</v>
      </c>
      <c r="N456" s="689">
        <v>-2.2327654281153619</v>
      </c>
      <c r="O456" s="703">
        <v>-2.2020173338365234</v>
      </c>
      <c r="Q456" s="78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6"/>
  <sheetViews>
    <sheetView showGridLines="0" tabSelected="1" topLeftCell="A483" zoomScale="79" zoomScaleNormal="79" workbookViewId="0">
      <selection activeCell="I506" sqref="I506"/>
    </sheetView>
  </sheetViews>
  <sheetFormatPr defaultRowHeight="15" x14ac:dyDescent="0.25"/>
  <cols>
    <col min="1" max="1" width="61.28515625" style="529" customWidth="1"/>
    <col min="2" max="2" width="9.140625" style="920" customWidth="1"/>
    <col min="3" max="3" width="12.85546875" style="793" customWidth="1"/>
    <col min="4" max="4" width="14.5703125" style="793" customWidth="1"/>
    <col min="5" max="5" width="12.5703125" style="793" bestFit="1" customWidth="1"/>
    <col min="6" max="6" width="14" style="793" bestFit="1" customWidth="1"/>
    <col min="7" max="7" width="12.85546875" style="793" customWidth="1"/>
    <col min="8" max="8" width="1.140625" style="794" customWidth="1"/>
    <col min="9" max="9" width="13.42578125" style="793" bestFit="1" customWidth="1"/>
    <col min="10" max="10" width="7.7109375" style="795" customWidth="1"/>
    <col min="11" max="11" width="1.140625" style="795" customWidth="1"/>
    <col min="12" max="15" width="12.85546875" style="793" customWidth="1"/>
    <col min="16" max="16" width="1.140625" style="508" customWidth="1"/>
    <col min="17" max="16384" width="9.140625" style="513"/>
  </cols>
  <sheetData>
    <row r="1" spans="1:15" s="508" customFormat="1" x14ac:dyDescent="0.25">
      <c r="A1" s="791" t="s">
        <v>0</v>
      </c>
      <c r="B1" s="920"/>
      <c r="C1" s="793"/>
      <c r="D1" s="793"/>
      <c r="E1" s="793"/>
      <c r="F1" s="793"/>
      <c r="G1" s="793"/>
      <c r="H1" s="794"/>
      <c r="I1" s="795"/>
      <c r="J1" s="795"/>
      <c r="K1" s="795"/>
      <c r="L1" s="795"/>
      <c r="M1" s="796"/>
      <c r="N1" s="796"/>
      <c r="O1" s="793"/>
    </row>
    <row r="2" spans="1:15" s="508" customFormat="1" x14ac:dyDescent="0.25">
      <c r="A2" s="530" t="s">
        <v>1</v>
      </c>
      <c r="B2" s="920"/>
      <c r="C2" s="793"/>
      <c r="D2" s="793"/>
      <c r="E2" s="793"/>
      <c r="F2" s="793"/>
      <c r="G2" s="793"/>
      <c r="H2" s="794"/>
      <c r="I2" s="793"/>
      <c r="J2" s="509"/>
      <c r="K2" s="795"/>
      <c r="L2" s="795"/>
      <c r="M2" s="795"/>
      <c r="N2" s="795"/>
      <c r="O2" s="795"/>
    </row>
    <row r="3" spans="1:15" s="508" customFormat="1" x14ac:dyDescent="0.25">
      <c r="A3" s="531" t="s">
        <v>2</v>
      </c>
      <c r="B3" s="800"/>
      <c r="C3" s="662" t="s">
        <v>3</v>
      </c>
      <c r="D3" s="663" t="s">
        <v>4</v>
      </c>
      <c r="E3" s="663" t="s">
        <v>5</v>
      </c>
      <c r="F3" s="664" t="s">
        <v>6</v>
      </c>
      <c r="G3" s="529"/>
      <c r="H3" s="556"/>
      <c r="I3" s="287">
        <v>2015</v>
      </c>
      <c r="J3" s="513"/>
      <c r="K3" s="513"/>
      <c r="L3" s="513"/>
      <c r="M3" s="513"/>
      <c r="N3" s="513"/>
      <c r="O3" s="513"/>
    </row>
    <row r="4" spans="1:15" s="508" customFormat="1" x14ac:dyDescent="0.25">
      <c r="A4" s="533" t="s">
        <v>7</v>
      </c>
      <c r="B4" s="921"/>
      <c r="C4" s="711">
        <v>842.11199999999997</v>
      </c>
      <c r="D4" s="712">
        <v>914.4</v>
      </c>
      <c r="E4" s="712">
        <v>755.5</v>
      </c>
      <c r="F4" s="713">
        <v>1225.3</v>
      </c>
      <c r="G4" s="594"/>
      <c r="H4" s="594"/>
      <c r="I4" s="714">
        <v>1188.704</v>
      </c>
      <c r="J4" s="513"/>
      <c r="K4" s="513"/>
      <c r="L4" s="513"/>
      <c r="M4" s="513"/>
      <c r="N4" s="513"/>
      <c r="O4" s="513"/>
    </row>
    <row r="5" spans="1:15" s="508" customFormat="1" x14ac:dyDescent="0.25">
      <c r="A5" s="533" t="s">
        <v>8</v>
      </c>
      <c r="B5" s="921"/>
      <c r="C5" s="715">
        <v>1705.6220000000001</v>
      </c>
      <c r="D5" s="716">
        <v>2095.6999999999998</v>
      </c>
      <c r="E5" s="716">
        <v>2436</v>
      </c>
      <c r="F5" s="787">
        <v>2363.8000000000002</v>
      </c>
      <c r="G5" s="594"/>
      <c r="H5" s="594"/>
      <c r="I5" s="714">
        <v>1649.624</v>
      </c>
      <c r="J5" s="513"/>
      <c r="K5" s="513"/>
      <c r="L5" s="513"/>
      <c r="M5" s="513"/>
      <c r="N5" s="513"/>
      <c r="O5" s="513"/>
    </row>
    <row r="6" spans="1:15" s="508" customFormat="1" x14ac:dyDescent="0.25">
      <c r="A6" s="533" t="s">
        <v>9</v>
      </c>
      <c r="B6" s="921"/>
      <c r="C6" s="715">
        <v>3357.6590000000001</v>
      </c>
      <c r="D6" s="716">
        <v>3387.5</v>
      </c>
      <c r="E6" s="716">
        <v>3448.8</v>
      </c>
      <c r="F6" s="717">
        <v>5820.4</v>
      </c>
      <c r="G6" s="594"/>
      <c r="H6" s="594"/>
      <c r="I6" s="714">
        <v>2950.9810000000002</v>
      </c>
      <c r="J6" s="513"/>
      <c r="K6" s="513"/>
      <c r="L6" s="513"/>
      <c r="M6" s="513"/>
      <c r="N6" s="513"/>
      <c r="O6" s="513"/>
    </row>
    <row r="7" spans="1:15" s="508" customFormat="1" x14ac:dyDescent="0.25">
      <c r="A7" s="533" t="s">
        <v>10</v>
      </c>
      <c r="B7" s="921"/>
      <c r="C7" s="715">
        <v>331.334</v>
      </c>
      <c r="D7" s="716">
        <v>326.8</v>
      </c>
      <c r="E7" s="716">
        <v>313.10000000000002</v>
      </c>
      <c r="F7" s="717">
        <v>0</v>
      </c>
      <c r="G7" s="594"/>
      <c r="H7" s="594"/>
      <c r="I7" s="714">
        <v>329.17500000000001</v>
      </c>
      <c r="J7" s="513"/>
      <c r="K7" s="513"/>
      <c r="L7" s="513"/>
      <c r="M7" s="513"/>
      <c r="N7" s="513"/>
      <c r="O7" s="513"/>
    </row>
    <row r="8" spans="1:15" s="508" customFormat="1" x14ac:dyDescent="0.25">
      <c r="A8" s="533" t="s">
        <v>11</v>
      </c>
      <c r="B8" s="921"/>
      <c r="C8" s="715">
        <v>1374.114</v>
      </c>
      <c r="D8" s="716">
        <v>1279.5999999999999</v>
      </c>
      <c r="E8" s="716">
        <v>1213.5999999999999</v>
      </c>
      <c r="F8" s="717">
        <v>1313.8</v>
      </c>
      <c r="G8" s="594"/>
      <c r="H8" s="594"/>
      <c r="I8" s="714">
        <v>1155.712</v>
      </c>
      <c r="J8" s="513"/>
      <c r="K8" s="513"/>
      <c r="L8" s="513"/>
      <c r="M8" s="513"/>
      <c r="N8" s="513"/>
      <c r="O8" s="513"/>
    </row>
    <row r="9" spans="1:15" s="508" customFormat="1" x14ac:dyDescent="0.25">
      <c r="A9" s="526" t="s">
        <v>12</v>
      </c>
      <c r="B9" s="921"/>
      <c r="C9" s="718">
        <v>7610.8410000000003</v>
      </c>
      <c r="D9" s="719">
        <v>8004.2</v>
      </c>
      <c r="E9" s="719">
        <v>8167.1</v>
      </c>
      <c r="F9" s="720">
        <v>10723.4</v>
      </c>
      <c r="G9" s="594"/>
      <c r="H9" s="594"/>
      <c r="I9" s="721">
        <v>7274.1959999999999</v>
      </c>
      <c r="J9" s="513"/>
      <c r="K9" s="513"/>
      <c r="L9" s="513"/>
      <c r="M9" s="513"/>
      <c r="N9" s="513"/>
      <c r="O9" s="513"/>
    </row>
    <row r="10" spans="1:15" s="508" customFormat="1" x14ac:dyDescent="0.25">
      <c r="A10" s="533"/>
      <c r="B10" s="921"/>
      <c r="C10" s="715"/>
      <c r="D10" s="716"/>
      <c r="E10" s="716"/>
      <c r="F10" s="717"/>
      <c r="G10" s="594"/>
      <c r="H10" s="594"/>
      <c r="I10" s="714"/>
      <c r="J10" s="513"/>
      <c r="K10" s="513"/>
      <c r="L10" s="513"/>
      <c r="M10" s="513"/>
      <c r="N10" s="513"/>
      <c r="O10" s="513"/>
    </row>
    <row r="11" spans="1:15" s="508" customFormat="1" x14ac:dyDescent="0.25">
      <c r="A11" s="533" t="s">
        <v>13</v>
      </c>
      <c r="B11" s="921"/>
      <c r="C11" s="715">
        <v>2110.3330000000001</v>
      </c>
      <c r="D11" s="716">
        <v>1521.6999999999998</v>
      </c>
      <c r="E11" s="716">
        <f>3943.7-E13</f>
        <v>1385.5</v>
      </c>
      <c r="F11" s="717">
        <v>2803.8999999999996</v>
      </c>
      <c r="G11" s="594"/>
      <c r="H11" s="594"/>
      <c r="I11" s="714">
        <v>1559.6</v>
      </c>
      <c r="J11" s="513"/>
      <c r="K11" s="513"/>
      <c r="L11" s="513"/>
      <c r="M11" s="513"/>
      <c r="N11" s="513"/>
      <c r="O11" s="513"/>
    </row>
    <row r="12" spans="1:15" s="508" customFormat="1" x14ac:dyDescent="0.25">
      <c r="A12" s="533" t="s">
        <v>14</v>
      </c>
      <c r="B12" s="921"/>
      <c r="C12" s="715">
        <v>307.19600000000003</v>
      </c>
      <c r="D12" s="716">
        <v>306.5</v>
      </c>
      <c r="E12" s="716">
        <v>308.10000000000002</v>
      </c>
      <c r="F12" s="717">
        <v>437.2</v>
      </c>
      <c r="G12" s="594"/>
      <c r="H12" s="594"/>
      <c r="I12" s="714">
        <v>293.07799999999997</v>
      </c>
      <c r="J12" s="513"/>
      <c r="K12" s="513"/>
      <c r="L12" s="513"/>
      <c r="M12" s="513"/>
      <c r="N12" s="513"/>
      <c r="O12" s="513"/>
    </row>
    <row r="13" spans="1:15" s="508" customFormat="1" x14ac:dyDescent="0.25">
      <c r="A13" s="533" t="s">
        <v>15</v>
      </c>
      <c r="B13" s="921"/>
      <c r="C13" s="715">
        <v>1988.9649999999999</v>
      </c>
      <c r="D13" s="716">
        <v>2253.4</v>
      </c>
      <c r="E13" s="716">
        <v>2558.1999999999998</v>
      </c>
      <c r="F13" s="717">
        <v>2095</v>
      </c>
      <c r="G13" s="594"/>
      <c r="H13" s="594"/>
      <c r="I13" s="714">
        <v>1615.7713674700001</v>
      </c>
      <c r="J13" s="513"/>
      <c r="K13" s="513"/>
      <c r="L13" s="513"/>
      <c r="M13" s="513"/>
      <c r="N13" s="513"/>
      <c r="O13" s="513"/>
    </row>
    <row r="14" spans="1:15" s="508" customFormat="1" x14ac:dyDescent="0.25">
      <c r="A14" s="533" t="s">
        <v>16</v>
      </c>
      <c r="B14" s="921"/>
      <c r="C14" s="715">
        <v>91.512</v>
      </c>
      <c r="D14" s="716">
        <v>91.5</v>
      </c>
      <c r="E14" s="716">
        <v>91.5</v>
      </c>
      <c r="F14" s="717">
        <v>91.5</v>
      </c>
      <c r="G14" s="594"/>
      <c r="H14" s="594"/>
      <c r="I14" s="714">
        <v>91.512</v>
      </c>
      <c r="J14" s="513"/>
      <c r="K14" s="513"/>
      <c r="L14" s="513"/>
      <c r="M14" s="513"/>
      <c r="N14" s="513"/>
      <c r="O14" s="513"/>
    </row>
    <row r="15" spans="1:15" s="508" customFormat="1" x14ac:dyDescent="0.25">
      <c r="A15" s="533" t="s">
        <v>17</v>
      </c>
      <c r="B15" s="921"/>
      <c r="C15" s="715">
        <v>543.84100000000001</v>
      </c>
      <c r="D15" s="716">
        <v>643</v>
      </c>
      <c r="E15" s="716">
        <v>709.80000000000109</v>
      </c>
      <c r="F15" s="717">
        <v>945.7</v>
      </c>
      <c r="G15" s="594"/>
      <c r="H15" s="594"/>
      <c r="I15" s="714">
        <v>479.08</v>
      </c>
      <c r="J15" s="513"/>
      <c r="K15" s="513"/>
      <c r="L15" s="513"/>
      <c r="M15" s="513"/>
      <c r="N15" s="513"/>
      <c r="O15" s="513"/>
    </row>
    <row r="16" spans="1:15" s="508" customFormat="1" x14ac:dyDescent="0.25">
      <c r="A16" s="526" t="s">
        <v>18</v>
      </c>
      <c r="B16" s="921"/>
      <c r="C16" s="718">
        <v>5041.8469999999998</v>
      </c>
      <c r="D16" s="719">
        <v>4816.2</v>
      </c>
      <c r="E16" s="719">
        <v>5053.1000000000004</v>
      </c>
      <c r="F16" s="720">
        <v>6373.2999999999993</v>
      </c>
      <c r="G16" s="594"/>
      <c r="H16" s="594"/>
      <c r="I16" s="721">
        <v>4039.1</v>
      </c>
      <c r="J16" s="513"/>
      <c r="K16" s="513"/>
      <c r="L16" s="513"/>
      <c r="M16" s="513"/>
      <c r="N16" s="513"/>
      <c r="O16" s="513"/>
    </row>
    <row r="17" spans="1:15" s="508" customFormat="1" x14ac:dyDescent="0.25">
      <c r="A17" s="533"/>
      <c r="B17" s="921"/>
      <c r="C17" s="715"/>
      <c r="D17" s="716"/>
      <c r="E17" s="716"/>
      <c r="F17" s="717"/>
      <c r="G17" s="594"/>
      <c r="H17" s="594"/>
      <c r="I17" s="714"/>
      <c r="J17" s="513"/>
      <c r="K17" s="513"/>
      <c r="L17" s="513"/>
      <c r="M17" s="513"/>
      <c r="N17" s="513"/>
      <c r="O17" s="513"/>
    </row>
    <row r="18" spans="1:15" s="508" customFormat="1" x14ac:dyDescent="0.25">
      <c r="A18" s="526" t="s">
        <v>19</v>
      </c>
      <c r="B18" s="921"/>
      <c r="C18" s="718">
        <v>12652.688</v>
      </c>
      <c r="D18" s="719">
        <v>12820.4</v>
      </c>
      <c r="E18" s="719">
        <v>13220.2</v>
      </c>
      <c r="F18" s="720">
        <v>17096.8</v>
      </c>
      <c r="G18" s="594"/>
      <c r="H18" s="594"/>
      <c r="I18" s="721">
        <f>I16+I9</f>
        <v>11313.296</v>
      </c>
      <c r="J18" s="513"/>
      <c r="K18" s="513"/>
      <c r="L18" s="513"/>
      <c r="M18" s="513"/>
      <c r="N18" s="513"/>
      <c r="O18" s="513"/>
    </row>
    <row r="19" spans="1:15" s="508" customFormat="1" x14ac:dyDescent="0.25">
      <c r="A19" s="533"/>
      <c r="B19" s="921"/>
      <c r="C19" s="715"/>
      <c r="D19" s="716"/>
      <c r="E19" s="716"/>
      <c r="F19" s="717"/>
      <c r="G19" s="594"/>
      <c r="H19" s="594"/>
      <c r="I19" s="714"/>
      <c r="J19" s="513"/>
      <c r="K19" s="513"/>
      <c r="L19" s="513"/>
      <c r="M19" s="513"/>
      <c r="N19" s="513"/>
      <c r="O19" s="513"/>
    </row>
    <row r="20" spans="1:15" s="508" customFormat="1" x14ac:dyDescent="0.25">
      <c r="A20" s="533" t="s">
        <v>20</v>
      </c>
      <c r="B20" s="921"/>
      <c r="C20" s="715">
        <v>4918.6319999999996</v>
      </c>
      <c r="D20" s="716">
        <v>5375.4</v>
      </c>
      <c r="E20" s="716">
        <v>5318.2</v>
      </c>
      <c r="F20" s="717">
        <v>7068.7</v>
      </c>
      <c r="G20" s="594"/>
      <c r="H20" s="594"/>
      <c r="I20" s="714">
        <v>4334.8010000000004</v>
      </c>
      <c r="J20" s="513"/>
      <c r="K20" s="513"/>
      <c r="L20" s="513"/>
      <c r="M20" s="513"/>
      <c r="N20" s="513"/>
      <c r="O20" s="513"/>
    </row>
    <row r="21" spans="1:15" s="508" customFormat="1" x14ac:dyDescent="0.25">
      <c r="A21" s="533" t="s">
        <v>21</v>
      </c>
      <c r="B21" s="921"/>
      <c r="C21" s="715">
        <v>1580.8530000000001</v>
      </c>
      <c r="D21" s="716">
        <v>1513.2</v>
      </c>
      <c r="E21" s="716">
        <v>1822.2</v>
      </c>
      <c r="F21" s="717">
        <v>2807.9</v>
      </c>
      <c r="G21" s="594"/>
      <c r="H21" s="594"/>
      <c r="I21" s="714">
        <v>1786.443</v>
      </c>
      <c r="J21" s="513"/>
      <c r="K21" s="513"/>
      <c r="L21" s="513"/>
      <c r="M21" s="513"/>
      <c r="N21" s="513"/>
      <c r="O21" s="513"/>
    </row>
    <row r="22" spans="1:15" s="508" customFormat="1" x14ac:dyDescent="0.25">
      <c r="A22" s="533" t="s">
        <v>22</v>
      </c>
      <c r="B22" s="921"/>
      <c r="C22" s="715">
        <v>198.82900000000001</v>
      </c>
      <c r="D22" s="716">
        <v>179.6</v>
      </c>
      <c r="E22" s="716">
        <v>196.5</v>
      </c>
      <c r="F22" s="717">
        <v>330.7</v>
      </c>
      <c r="G22" s="594"/>
      <c r="H22" s="594"/>
      <c r="I22" s="714">
        <v>202.86199999999999</v>
      </c>
      <c r="J22" s="513"/>
      <c r="K22" s="513"/>
      <c r="L22" s="513"/>
      <c r="M22" s="513"/>
      <c r="N22" s="513"/>
      <c r="O22" s="513"/>
    </row>
    <row r="23" spans="1:15" s="508" customFormat="1" x14ac:dyDescent="0.25">
      <c r="A23" s="526" t="s">
        <v>23</v>
      </c>
      <c r="B23" s="921"/>
      <c r="C23" s="718">
        <v>6698.3140000000003</v>
      </c>
      <c r="D23" s="719">
        <v>7068.3</v>
      </c>
      <c r="E23" s="719">
        <v>7336.9</v>
      </c>
      <c r="F23" s="720">
        <v>10207.299999999999</v>
      </c>
      <c r="G23" s="594"/>
      <c r="H23" s="594"/>
      <c r="I23" s="721">
        <v>6334.1060000000007</v>
      </c>
      <c r="J23" s="513"/>
      <c r="K23" s="513"/>
      <c r="L23" s="513"/>
      <c r="M23" s="513"/>
      <c r="N23" s="513"/>
      <c r="O23" s="513"/>
    </row>
    <row r="24" spans="1:15" s="508" customFormat="1" x14ac:dyDescent="0.25">
      <c r="A24" s="533"/>
      <c r="B24" s="921"/>
      <c r="C24" s="715"/>
      <c r="D24" s="716"/>
      <c r="E24" s="716"/>
      <c r="F24" s="717"/>
      <c r="G24" s="594"/>
      <c r="H24" s="594"/>
      <c r="I24" s="714"/>
      <c r="J24" s="513"/>
      <c r="K24" s="513"/>
      <c r="L24" s="513"/>
      <c r="M24" s="513"/>
      <c r="N24" s="513"/>
      <c r="O24" s="513"/>
    </row>
    <row r="25" spans="1:15" s="508" customFormat="1" x14ac:dyDescent="0.25">
      <c r="A25" s="533" t="s">
        <v>24</v>
      </c>
      <c r="B25" s="921"/>
      <c r="C25" s="715">
        <v>1107.7739999999999</v>
      </c>
      <c r="D25" s="716">
        <v>1371.4</v>
      </c>
      <c r="E25" s="716">
        <v>1453.3</v>
      </c>
      <c r="F25" s="717">
        <v>1663.4</v>
      </c>
      <c r="G25" s="594"/>
      <c r="H25" s="594"/>
      <c r="I25" s="714">
        <v>898.47299999999996</v>
      </c>
      <c r="J25" s="513"/>
      <c r="K25" s="513"/>
      <c r="L25" s="513"/>
      <c r="M25" s="513"/>
      <c r="N25" s="513"/>
      <c r="O25" s="513"/>
    </row>
    <row r="26" spans="1:15" s="508" customFormat="1" x14ac:dyDescent="0.25">
      <c r="A26" s="533" t="s">
        <v>25</v>
      </c>
      <c r="B26" s="921"/>
      <c r="C26" s="715">
        <v>691.721</v>
      </c>
      <c r="D26" s="716">
        <v>140.80000000000001</v>
      </c>
      <c r="E26" s="716">
        <v>144.4</v>
      </c>
      <c r="F26" s="717">
        <v>234.8</v>
      </c>
      <c r="G26" s="594"/>
      <c r="H26" s="594"/>
      <c r="I26" s="714">
        <v>137.6</v>
      </c>
      <c r="J26" s="513"/>
      <c r="K26" s="513"/>
      <c r="L26" s="513"/>
      <c r="M26" s="513"/>
      <c r="N26" s="513"/>
      <c r="O26" s="513"/>
    </row>
    <row r="27" spans="1:15" s="508" customFormat="1" x14ac:dyDescent="0.25">
      <c r="A27" s="526" t="s">
        <v>26</v>
      </c>
      <c r="B27" s="921"/>
      <c r="C27" s="718">
        <v>1799.4949999999999</v>
      </c>
      <c r="D27" s="719">
        <f>D26+D25</f>
        <v>1512.2</v>
      </c>
      <c r="E27" s="719">
        <v>1597.7</v>
      </c>
      <c r="F27" s="720">
        <v>1898.2</v>
      </c>
      <c r="G27" s="594"/>
      <c r="H27" s="594"/>
      <c r="I27" s="721">
        <v>1036.0999999999999</v>
      </c>
      <c r="J27" s="513"/>
      <c r="K27" s="513"/>
      <c r="L27" s="513"/>
      <c r="M27" s="513"/>
      <c r="N27" s="513"/>
      <c r="O27" s="513"/>
    </row>
    <row r="28" spans="1:15" s="508" customFormat="1" x14ac:dyDescent="0.25">
      <c r="A28" s="533"/>
      <c r="B28" s="921"/>
      <c r="C28" s="715"/>
      <c r="D28" s="716"/>
      <c r="E28" s="716"/>
      <c r="F28" s="717"/>
      <c r="G28" s="594"/>
      <c r="H28" s="594"/>
      <c r="I28" s="714"/>
      <c r="J28" s="513"/>
      <c r="K28" s="513"/>
      <c r="L28" s="513"/>
      <c r="M28" s="513"/>
      <c r="N28" s="513"/>
      <c r="O28" s="513"/>
    </row>
    <row r="29" spans="1:15" s="508" customFormat="1" x14ac:dyDescent="0.25">
      <c r="A29" s="526" t="s">
        <v>27</v>
      </c>
      <c r="B29" s="921"/>
      <c r="C29" s="718">
        <v>664.68200000000002</v>
      </c>
      <c r="D29" s="719">
        <v>663.1</v>
      </c>
      <c r="E29" s="719">
        <v>663.7</v>
      </c>
      <c r="F29" s="720">
        <v>1169.5999999999999</v>
      </c>
      <c r="G29" s="594"/>
      <c r="H29" s="594"/>
      <c r="I29" s="721">
        <v>608.65599999999995</v>
      </c>
      <c r="J29" s="513"/>
      <c r="K29" s="513"/>
      <c r="L29" s="513"/>
      <c r="M29" s="513"/>
      <c r="N29" s="513"/>
      <c r="O29" s="513"/>
    </row>
    <row r="30" spans="1:15" s="508" customFormat="1" x14ac:dyDescent="0.25">
      <c r="A30" s="533"/>
      <c r="B30" s="921"/>
      <c r="C30" s="715"/>
      <c r="D30" s="716"/>
      <c r="E30" s="716"/>
      <c r="F30" s="717"/>
      <c r="G30" s="594"/>
      <c r="H30" s="594"/>
      <c r="I30" s="714"/>
      <c r="J30" s="513"/>
      <c r="K30" s="513"/>
      <c r="L30" s="513"/>
      <c r="M30" s="513"/>
      <c r="N30" s="513"/>
      <c r="O30" s="513"/>
    </row>
    <row r="31" spans="1:15" s="508" customFormat="1" x14ac:dyDescent="0.25">
      <c r="A31" s="533" t="s">
        <v>28</v>
      </c>
      <c r="B31" s="921"/>
      <c r="C31" s="715">
        <v>1094.01</v>
      </c>
      <c r="D31" s="716">
        <v>1094.01</v>
      </c>
      <c r="E31" s="716">
        <v>1094.01</v>
      </c>
      <c r="F31" s="717">
        <v>1094.01</v>
      </c>
      <c r="G31" s="594"/>
      <c r="H31" s="594"/>
      <c r="I31" s="714">
        <v>1094.01</v>
      </c>
      <c r="J31" s="513"/>
      <c r="K31" s="513"/>
      <c r="L31" s="513"/>
      <c r="M31" s="513"/>
      <c r="N31" s="513"/>
      <c r="O31" s="513"/>
    </row>
    <row r="32" spans="1:15" s="508" customFormat="1" x14ac:dyDescent="0.25">
      <c r="A32" s="533" t="s">
        <v>29</v>
      </c>
      <c r="B32" s="921"/>
      <c r="C32" s="715">
        <v>-26.506</v>
      </c>
      <c r="D32" s="716">
        <v>-26.506</v>
      </c>
      <c r="E32" s="716">
        <v>-26.506</v>
      </c>
      <c r="F32" s="717">
        <v>-26.506</v>
      </c>
      <c r="G32" s="594"/>
      <c r="H32" s="594"/>
      <c r="I32" s="714">
        <v>-26.5</v>
      </c>
      <c r="J32" s="513"/>
      <c r="K32" s="513"/>
      <c r="L32" s="513"/>
      <c r="M32" s="513"/>
      <c r="N32" s="513"/>
      <c r="O32" s="513"/>
    </row>
    <row r="33" spans="1:16" x14ac:dyDescent="0.25">
      <c r="A33" s="533" t="s">
        <v>30</v>
      </c>
      <c r="B33" s="921"/>
      <c r="C33" s="715">
        <v>296.57</v>
      </c>
      <c r="D33" s="716">
        <v>309.2</v>
      </c>
      <c r="E33" s="716">
        <v>311.10000000000002</v>
      </c>
      <c r="F33" s="717">
        <v>311.10000000000002</v>
      </c>
      <c r="G33" s="594"/>
      <c r="H33" s="594"/>
      <c r="I33" s="714">
        <v>296.57</v>
      </c>
      <c r="J33" s="513"/>
      <c r="K33" s="513"/>
      <c r="L33" s="513"/>
      <c r="M33" s="513"/>
      <c r="N33" s="513"/>
      <c r="O33" s="513"/>
    </row>
    <row r="34" spans="1:16" x14ac:dyDescent="0.25">
      <c r="A34" s="533" t="s">
        <v>31</v>
      </c>
      <c r="B34" s="921"/>
      <c r="C34" s="715">
        <v>1283.1369999999999</v>
      </c>
      <c r="D34" s="716">
        <v>1285.5</v>
      </c>
      <c r="E34" s="716">
        <v>1291.0999999999999</v>
      </c>
      <c r="F34" s="717">
        <v>2548.9</v>
      </c>
      <c r="G34" s="594"/>
      <c r="H34" s="594"/>
      <c r="I34" s="714">
        <v>1152.989</v>
      </c>
      <c r="J34" s="513"/>
      <c r="K34" s="513"/>
      <c r="L34" s="513"/>
      <c r="M34" s="513"/>
      <c r="N34" s="513"/>
      <c r="O34" s="513"/>
    </row>
    <row r="35" spans="1:16" x14ac:dyDescent="0.25">
      <c r="A35" s="533" t="s">
        <v>32</v>
      </c>
      <c r="B35" s="921"/>
      <c r="C35" s="715">
        <v>842.98599999999999</v>
      </c>
      <c r="D35" s="716">
        <v>914.6</v>
      </c>
      <c r="E35" s="716">
        <v>952.1</v>
      </c>
      <c r="F35" s="717">
        <v>-105.9</v>
      </c>
      <c r="G35" s="594"/>
      <c r="H35" s="594"/>
      <c r="I35" s="714">
        <v>817.38300000000004</v>
      </c>
      <c r="J35" s="513"/>
      <c r="K35" s="513"/>
      <c r="L35" s="513"/>
      <c r="M35" s="513"/>
      <c r="N35" s="513"/>
      <c r="O35" s="513"/>
    </row>
    <row r="36" spans="1:16" x14ac:dyDescent="0.25">
      <c r="A36" s="526" t="s">
        <v>33</v>
      </c>
      <c r="B36" s="921"/>
      <c r="C36" s="718">
        <v>3490.1970000000001</v>
      </c>
      <c r="D36" s="719">
        <v>3576.8039999999996</v>
      </c>
      <c r="E36" s="719">
        <v>3621.8</v>
      </c>
      <c r="F36" s="720">
        <v>3821.7</v>
      </c>
      <c r="G36" s="594"/>
      <c r="H36" s="594"/>
      <c r="I36" s="721">
        <v>3334.4459999999999</v>
      </c>
      <c r="J36" s="513"/>
      <c r="K36" s="513"/>
      <c r="L36" s="513"/>
      <c r="M36" s="513"/>
      <c r="N36" s="513"/>
      <c r="O36" s="513"/>
    </row>
    <row r="37" spans="1:16" x14ac:dyDescent="0.25">
      <c r="A37" s="526" t="s">
        <v>34</v>
      </c>
      <c r="B37" s="921"/>
      <c r="C37" s="722">
        <v>12652.688</v>
      </c>
      <c r="D37" s="723">
        <v>12820.4</v>
      </c>
      <c r="E37" s="723">
        <v>13220.2</v>
      </c>
      <c r="F37" s="724">
        <v>17096.8</v>
      </c>
      <c r="G37" s="594"/>
      <c r="H37" s="594"/>
      <c r="I37" s="725">
        <v>11313.296</v>
      </c>
      <c r="J37" s="513"/>
      <c r="K37" s="513"/>
      <c r="L37" s="513"/>
      <c r="M37" s="513"/>
      <c r="N37" s="513"/>
      <c r="O37" s="513"/>
    </row>
    <row r="38" spans="1:16" x14ac:dyDescent="0.25">
      <c r="A38" s="514"/>
      <c r="B38" s="921"/>
      <c r="C38" s="513"/>
      <c r="D38" s="513"/>
      <c r="E38" s="513"/>
      <c r="F38" s="513"/>
      <c r="G38" s="513"/>
      <c r="H38" s="798"/>
      <c r="I38" s="513"/>
      <c r="J38" s="513"/>
      <c r="K38" s="513"/>
      <c r="L38" s="513"/>
      <c r="M38" s="513"/>
      <c r="N38" s="513"/>
      <c r="O38" s="513"/>
    </row>
    <row r="39" spans="1:16" x14ac:dyDescent="0.25">
      <c r="A39" s="515"/>
      <c r="C39" s="794"/>
      <c r="D39" s="794"/>
      <c r="E39" s="794"/>
      <c r="F39" s="794"/>
      <c r="G39" s="794"/>
      <c r="I39" s="795"/>
      <c r="L39" s="795"/>
      <c r="M39" s="795"/>
      <c r="N39" s="795"/>
      <c r="O39" s="795"/>
    </row>
    <row r="40" spans="1:16" x14ac:dyDescent="0.25">
      <c r="A40" s="516" t="s">
        <v>35</v>
      </c>
      <c r="B40" s="800"/>
      <c r="C40" s="510" t="s">
        <v>3</v>
      </c>
      <c r="D40" s="511" t="s">
        <v>4</v>
      </c>
      <c r="E40" s="511" t="s">
        <v>5</v>
      </c>
      <c r="F40" s="511" t="s">
        <v>6</v>
      </c>
      <c r="G40" s="517">
        <v>2016</v>
      </c>
      <c r="H40" s="797"/>
      <c r="I40" s="512">
        <v>2015</v>
      </c>
      <c r="J40" s="799"/>
      <c r="K40" s="800"/>
      <c r="L40" s="518" t="s">
        <v>36</v>
      </c>
      <c r="M40" s="519" t="s">
        <v>37</v>
      </c>
      <c r="N40" s="519" t="s">
        <v>38</v>
      </c>
      <c r="O40" s="801" t="s">
        <v>39</v>
      </c>
    </row>
    <row r="41" spans="1:16" x14ac:dyDescent="0.25">
      <c r="A41" s="520"/>
      <c r="B41" s="926"/>
      <c r="C41" s="521"/>
      <c r="D41" s="522"/>
      <c r="E41" s="522"/>
      <c r="F41" s="522"/>
      <c r="G41" s="523"/>
      <c r="I41" s="524"/>
      <c r="J41" s="506"/>
      <c r="K41" s="792"/>
      <c r="L41" s="521"/>
      <c r="M41" s="522"/>
      <c r="N41" s="522"/>
      <c r="O41" s="802"/>
    </row>
    <row r="42" spans="1:16" x14ac:dyDescent="0.25">
      <c r="A42" s="525" t="s">
        <v>40</v>
      </c>
      <c r="B42" s="926"/>
      <c r="C42" s="803">
        <v>2924.6127425974964</v>
      </c>
      <c r="D42" s="804">
        <v>3928.813276942833</v>
      </c>
      <c r="E42" s="804">
        <v>4321.4401032324349</v>
      </c>
      <c r="F42" s="804">
        <v>4110.8057451039276</v>
      </c>
      <c r="G42" s="805">
        <v>15285.671867876692</v>
      </c>
      <c r="I42" s="806">
        <v>12264.689455565123</v>
      </c>
      <c r="J42" s="807"/>
      <c r="K42" s="792"/>
      <c r="L42" s="803">
        <v>2924.6127425974964</v>
      </c>
      <c r="M42" s="804">
        <v>6853.4260195403294</v>
      </c>
      <c r="N42" s="804">
        <v>11174.866122772764</v>
      </c>
      <c r="O42" s="808">
        <v>15285.671867876692</v>
      </c>
      <c r="P42" s="508">
        <v>0</v>
      </c>
    </row>
    <row r="43" spans="1:16" x14ac:dyDescent="0.25">
      <c r="A43" s="525" t="s">
        <v>41</v>
      </c>
      <c r="B43" s="926"/>
      <c r="C43" s="803">
        <v>2482.2148333267951</v>
      </c>
      <c r="D43" s="804">
        <v>3361.55381521236</v>
      </c>
      <c r="E43" s="804">
        <v>3776.4385160217885</v>
      </c>
      <c r="F43" s="804">
        <v>3463.4056810196698</v>
      </c>
      <c r="G43" s="805">
        <v>13083.612845580614</v>
      </c>
      <c r="I43" s="806">
        <v>10660.760820870011</v>
      </c>
      <c r="J43" s="807"/>
      <c r="K43" s="792"/>
      <c r="L43" s="803">
        <v>2482.2148333267951</v>
      </c>
      <c r="M43" s="804">
        <v>5843.768648539155</v>
      </c>
      <c r="N43" s="804">
        <v>9620.2071645609431</v>
      </c>
      <c r="O43" s="808">
        <v>13083.612845580614</v>
      </c>
      <c r="P43" s="508">
        <v>0</v>
      </c>
    </row>
    <row r="44" spans="1:16" x14ac:dyDescent="0.25">
      <c r="A44" s="526" t="s">
        <v>42</v>
      </c>
      <c r="B44" s="926"/>
      <c r="C44" s="809">
        <v>442.39790927070135</v>
      </c>
      <c r="D44" s="810">
        <v>567.25946173047305</v>
      </c>
      <c r="E44" s="810">
        <v>545.00158721064645</v>
      </c>
      <c r="F44" s="810">
        <v>647.40006408425779</v>
      </c>
      <c r="G44" s="811">
        <v>2202.0590222960782</v>
      </c>
      <c r="I44" s="812">
        <v>1603.9286346951114</v>
      </c>
      <c r="J44" s="813"/>
      <c r="K44" s="792"/>
      <c r="L44" s="809">
        <v>442.39790927070135</v>
      </c>
      <c r="M44" s="810">
        <v>1009.6573710011744</v>
      </c>
      <c r="N44" s="810">
        <v>1554.6589582118213</v>
      </c>
      <c r="O44" s="811">
        <v>2202.0590222960782</v>
      </c>
      <c r="P44" s="508">
        <v>0</v>
      </c>
    </row>
    <row r="45" spans="1:16" x14ac:dyDescent="0.25">
      <c r="A45" s="527" t="s">
        <v>43</v>
      </c>
      <c r="B45" s="926"/>
      <c r="C45" s="814">
        <v>0.15126717559118114</v>
      </c>
      <c r="D45" s="815">
        <v>0.14438442902328011</v>
      </c>
      <c r="E45" s="815">
        <v>0.1261157332258257</v>
      </c>
      <c r="F45" s="815">
        <v>0.15748738914635591</v>
      </c>
      <c r="G45" s="816">
        <v>0.1440603358053088</v>
      </c>
      <c r="I45" s="817">
        <v>0.13077613098204668</v>
      </c>
      <c r="J45" s="818"/>
      <c r="K45" s="792"/>
      <c r="L45" s="814">
        <v>0.15126717559118114</v>
      </c>
      <c r="M45" s="815">
        <v>0.14732155393849189</v>
      </c>
      <c r="N45" s="815">
        <v>0.13912103654142671</v>
      </c>
      <c r="O45" s="819">
        <v>0.1440603358053088</v>
      </c>
      <c r="P45" s="508">
        <v>0</v>
      </c>
    </row>
    <row r="46" spans="1:16" x14ac:dyDescent="0.25">
      <c r="A46" s="527"/>
      <c r="B46" s="926"/>
      <c r="C46" s="814"/>
      <c r="D46" s="815"/>
      <c r="E46" s="815"/>
      <c r="F46" s="815"/>
      <c r="G46" s="816"/>
      <c r="H46" s="820"/>
      <c r="I46" s="817"/>
      <c r="J46" s="818"/>
      <c r="K46" s="792"/>
      <c r="L46" s="814"/>
      <c r="M46" s="815"/>
      <c r="N46" s="815"/>
      <c r="O46" s="819"/>
      <c r="P46" s="508">
        <v>0</v>
      </c>
    </row>
    <row r="47" spans="1:16" x14ac:dyDescent="0.25">
      <c r="A47" s="525" t="s">
        <v>44</v>
      </c>
      <c r="B47" s="926"/>
      <c r="C47" s="803">
        <v>-144.65967128368496</v>
      </c>
      <c r="D47" s="804">
        <v>-152.15139855858121</v>
      </c>
      <c r="E47" s="804">
        <v>-156.40147245247175</v>
      </c>
      <c r="F47" s="804">
        <v>-291.39092322623975</v>
      </c>
      <c r="G47" s="805">
        <v>-744.60346552097769</v>
      </c>
      <c r="I47" s="806">
        <v>-551.94549978815849</v>
      </c>
      <c r="J47" s="807"/>
      <c r="K47" s="792"/>
      <c r="L47" s="803">
        <v>-144.65967128368496</v>
      </c>
      <c r="M47" s="804">
        <v>-296.81106984226614</v>
      </c>
      <c r="N47" s="804">
        <v>-453.21254229473789</v>
      </c>
      <c r="O47" s="808">
        <v>-744.60346552097769</v>
      </c>
      <c r="P47" s="508">
        <v>0</v>
      </c>
    </row>
    <row r="48" spans="1:16" x14ac:dyDescent="0.25">
      <c r="A48" s="525" t="s">
        <v>45</v>
      </c>
      <c r="B48" s="927"/>
      <c r="C48" s="803">
        <v>-72.553348943641311</v>
      </c>
      <c r="D48" s="804">
        <v>-90.851127920664197</v>
      </c>
      <c r="E48" s="804">
        <v>-96.102181324696431</v>
      </c>
      <c r="F48" s="804">
        <v>-195.44432164999773</v>
      </c>
      <c r="G48" s="805">
        <v>-454.95097983899967</v>
      </c>
      <c r="I48" s="806">
        <v>-343.66223222425123</v>
      </c>
      <c r="J48" s="807"/>
      <c r="K48" s="792"/>
      <c r="L48" s="803">
        <v>-72.553348943641311</v>
      </c>
      <c r="M48" s="804">
        <v>-163.40447686430551</v>
      </c>
      <c r="N48" s="804">
        <v>-259.50665818900194</v>
      </c>
      <c r="O48" s="808">
        <v>-454.95097983899967</v>
      </c>
      <c r="P48" s="508">
        <v>0</v>
      </c>
    </row>
    <row r="49" spans="1:16" x14ac:dyDescent="0.25">
      <c r="A49" s="525" t="s">
        <v>226</v>
      </c>
      <c r="B49" s="927"/>
      <c r="C49" s="803">
        <v>11.34794901051319</v>
      </c>
      <c r="D49" s="804">
        <v>6.8062504359927374</v>
      </c>
      <c r="E49" s="804">
        <v>-0.3638652619866285</v>
      </c>
      <c r="F49" s="804">
        <v>12.081110418177836</v>
      </c>
      <c r="G49" s="805">
        <v>29.871444602697135</v>
      </c>
      <c r="I49" s="806">
        <v>120.61403322672132</v>
      </c>
      <c r="J49" s="807"/>
      <c r="K49" s="792"/>
      <c r="L49" s="803">
        <v>11.34794901051319</v>
      </c>
      <c r="M49" s="804">
        <v>18.154199446505928</v>
      </c>
      <c r="N49" s="804">
        <v>17.790334184519299</v>
      </c>
      <c r="O49" s="808">
        <v>29.871444602697135</v>
      </c>
      <c r="P49" s="508">
        <v>0</v>
      </c>
    </row>
    <row r="50" spans="1:16" x14ac:dyDescent="0.25">
      <c r="A50" s="526" t="s">
        <v>47</v>
      </c>
      <c r="B50" s="926"/>
      <c r="C50" s="821">
        <v>236.53283805388827</v>
      </c>
      <c r="D50" s="822">
        <v>331.06318568722037</v>
      </c>
      <c r="E50" s="822">
        <v>292.13406817149166</v>
      </c>
      <c r="F50" s="822">
        <v>172.64592962619815</v>
      </c>
      <c r="G50" s="823">
        <v>1032.3760215387981</v>
      </c>
      <c r="I50" s="824">
        <v>828.93493590942296</v>
      </c>
      <c r="J50" s="825"/>
      <c r="K50" s="792"/>
      <c r="L50" s="821">
        <v>236.53283805388827</v>
      </c>
      <c r="M50" s="822">
        <v>567.59602374110864</v>
      </c>
      <c r="N50" s="822">
        <v>859.73009191260087</v>
      </c>
      <c r="O50" s="823">
        <v>1032.3760215387981</v>
      </c>
      <c r="P50" s="508">
        <v>0</v>
      </c>
    </row>
    <row r="51" spans="1:16" x14ac:dyDescent="0.25">
      <c r="A51" s="527" t="s">
        <v>48</v>
      </c>
      <c r="B51" s="926"/>
      <c r="C51" s="814">
        <v>8.0876635257976587E-2</v>
      </c>
      <c r="D51" s="815">
        <v>8.4265441585158224E-2</v>
      </c>
      <c r="E51" s="815">
        <v>6.76010915789335E-2</v>
      </c>
      <c r="F51" s="815">
        <v>4.1998075397219579E-2</v>
      </c>
      <c r="G51" s="816">
        <v>6.7538805651609468E-2</v>
      </c>
      <c r="I51" s="817">
        <v>6.7587111676381859E-2</v>
      </c>
      <c r="J51" s="818"/>
      <c r="K51" s="792"/>
      <c r="L51" s="814">
        <v>8.0876635257976587E-2</v>
      </c>
      <c r="M51" s="815">
        <v>8.2819311410496296E-2</v>
      </c>
      <c r="N51" s="815">
        <v>7.693426323565479E-2</v>
      </c>
      <c r="O51" s="819">
        <v>6.7538805651609468E-2</v>
      </c>
      <c r="P51" s="508">
        <v>0</v>
      </c>
    </row>
    <row r="52" spans="1:16" x14ac:dyDescent="0.25">
      <c r="A52" s="525"/>
      <c r="B52" s="926"/>
      <c r="C52" s="803"/>
      <c r="D52" s="804"/>
      <c r="E52" s="804"/>
      <c r="F52" s="804"/>
      <c r="G52" s="805"/>
      <c r="I52" s="806"/>
      <c r="J52" s="807"/>
      <c r="K52" s="792"/>
      <c r="L52" s="803"/>
      <c r="M52" s="804"/>
      <c r="N52" s="804"/>
      <c r="O52" s="808"/>
      <c r="P52" s="508">
        <v>0</v>
      </c>
    </row>
    <row r="53" spans="1:16" x14ac:dyDescent="0.25">
      <c r="A53" s="525" t="s">
        <v>49</v>
      </c>
      <c r="B53" s="926"/>
      <c r="C53" s="803">
        <v>-11.406885750970396</v>
      </c>
      <c r="D53" s="804">
        <v>-19.988175251271656</v>
      </c>
      <c r="E53" s="804">
        <v>12.243145097733265</v>
      </c>
      <c r="F53" s="804">
        <v>-147.26265001149972</v>
      </c>
      <c r="G53" s="805">
        <v>-166.41456591600851</v>
      </c>
      <c r="I53" s="806">
        <v>-78.8</v>
      </c>
      <c r="J53" s="807"/>
      <c r="K53" s="792"/>
      <c r="L53" s="803">
        <v>-11.406885750970396</v>
      </c>
      <c r="M53" s="804">
        <v>-31.395061002242052</v>
      </c>
      <c r="N53" s="804">
        <v>-19.151915904508787</v>
      </c>
      <c r="O53" s="808">
        <v>-166.41456591600851</v>
      </c>
      <c r="P53" s="508">
        <v>0</v>
      </c>
    </row>
    <row r="54" spans="1:16" x14ac:dyDescent="0.25">
      <c r="A54" s="526" t="s">
        <v>203</v>
      </c>
      <c r="B54" s="926"/>
      <c r="C54" s="821">
        <v>297.19794558963025</v>
      </c>
      <c r="D54" s="822">
        <v>388.77919209837717</v>
      </c>
      <c r="E54" s="822">
        <v>385.80729317593716</v>
      </c>
      <c r="F54" s="822">
        <v>115.4495899588471</v>
      </c>
      <c r="G54" s="823">
        <v>1187.2340208227913</v>
      </c>
      <c r="H54" s="960"/>
      <c r="I54" s="824">
        <v>1004.9987788030618</v>
      </c>
      <c r="J54" s="825"/>
      <c r="K54" s="792"/>
      <c r="L54" s="821">
        <v>297.19794558963025</v>
      </c>
      <c r="M54" s="822">
        <v>685.97713768800736</v>
      </c>
      <c r="N54" s="822">
        <v>1071.7844308639451</v>
      </c>
      <c r="O54" s="823">
        <v>1187.2340208227913</v>
      </c>
      <c r="P54" s="508">
        <v>0</v>
      </c>
    </row>
    <row r="55" spans="1:16" x14ac:dyDescent="0.25">
      <c r="A55" s="527" t="s">
        <v>204</v>
      </c>
      <c r="B55" s="926"/>
      <c r="C55" s="814">
        <v>0.1016195892402745</v>
      </c>
      <c r="D55" s="815">
        <v>9.8955884307360575E-2</v>
      </c>
      <c r="E55" s="815">
        <v>8.9277482496483873E-2</v>
      </c>
      <c r="F55" s="815">
        <v>2.8084418753270071E-2</v>
      </c>
      <c r="G55" s="816">
        <v>7.7669730914334226E-2</v>
      </c>
      <c r="I55" s="817">
        <v>8.1942456223140808E-2</v>
      </c>
      <c r="J55" s="818"/>
      <c r="K55" s="792"/>
      <c r="L55" s="814">
        <v>0.1016195892402745</v>
      </c>
      <c r="M55" s="815">
        <v>0.10009258664676109</v>
      </c>
      <c r="N55" s="815">
        <v>9.5910270341387188E-2</v>
      </c>
      <c r="O55" s="819">
        <v>7.7669730914334226E-2</v>
      </c>
      <c r="P55" s="508">
        <v>0</v>
      </c>
    </row>
    <row r="56" spans="1:16" x14ac:dyDescent="0.25">
      <c r="A56" s="525"/>
      <c r="B56" s="926"/>
      <c r="C56" s="826"/>
      <c r="D56" s="827"/>
      <c r="E56" s="827"/>
      <c r="F56" s="827"/>
      <c r="G56" s="828"/>
      <c r="H56" s="829"/>
      <c r="I56" s="830"/>
      <c r="J56" s="831"/>
      <c r="K56" s="792"/>
      <c r="L56" s="826"/>
      <c r="M56" s="827"/>
      <c r="N56" s="827"/>
      <c r="O56" s="832"/>
      <c r="P56" s="508">
        <v>0</v>
      </c>
    </row>
    <row r="57" spans="1:16" x14ac:dyDescent="0.25">
      <c r="A57" s="525" t="s">
        <v>205</v>
      </c>
      <c r="B57" s="927"/>
      <c r="C57" s="803">
        <v>-72.071993286712384</v>
      </c>
      <c r="D57" s="804">
        <v>-77.704181662428468</v>
      </c>
      <c r="E57" s="804">
        <v>-81.430079906712223</v>
      </c>
      <c r="F57" s="804">
        <v>-90.066310344148661</v>
      </c>
      <c r="G57" s="805">
        <v>-321.27256520000174</v>
      </c>
      <c r="I57" s="806">
        <v>-254.83274193916961</v>
      </c>
      <c r="J57" s="807"/>
      <c r="K57" s="792"/>
      <c r="L57" s="803">
        <v>-72.071993286712384</v>
      </c>
      <c r="M57" s="804">
        <v>-149.77617494914085</v>
      </c>
      <c r="N57" s="804">
        <v>-231.20625485585308</v>
      </c>
      <c r="O57" s="808">
        <v>-321.27256520000174</v>
      </c>
      <c r="P57" s="508">
        <v>0</v>
      </c>
    </row>
    <row r="58" spans="1:16" x14ac:dyDescent="0.25">
      <c r="A58" s="527"/>
      <c r="B58" s="926"/>
      <c r="C58" s="814"/>
      <c r="D58" s="815"/>
      <c r="E58" s="815"/>
      <c r="F58" s="815"/>
      <c r="G58" s="816"/>
      <c r="I58" s="817"/>
      <c r="J58" s="818"/>
      <c r="K58" s="792"/>
      <c r="L58" s="814"/>
      <c r="M58" s="815"/>
      <c r="N58" s="815"/>
      <c r="O58" s="819"/>
      <c r="P58" s="508">
        <v>0</v>
      </c>
    </row>
    <row r="59" spans="1:16" x14ac:dyDescent="0.25">
      <c r="A59" s="526" t="s">
        <v>50</v>
      </c>
      <c r="B59" s="926"/>
      <c r="C59" s="821">
        <v>225.12595230291788</v>
      </c>
      <c r="D59" s="822">
        <v>311.07501043594868</v>
      </c>
      <c r="E59" s="822">
        <v>304.37721326922491</v>
      </c>
      <c r="F59" s="822">
        <v>25.383279614698438</v>
      </c>
      <c r="G59" s="823">
        <v>865.96145562278957</v>
      </c>
      <c r="I59" s="824">
        <v>750.16603686389215</v>
      </c>
      <c r="J59" s="825"/>
      <c r="K59" s="792"/>
      <c r="L59" s="821">
        <v>225.12595230291788</v>
      </c>
      <c r="M59" s="822">
        <v>536.20096273886656</v>
      </c>
      <c r="N59" s="822">
        <v>840.5781760080921</v>
      </c>
      <c r="O59" s="823">
        <v>865.96145562278957</v>
      </c>
      <c r="P59" s="508">
        <v>0</v>
      </c>
    </row>
    <row r="60" spans="1:16" x14ac:dyDescent="0.25">
      <c r="A60" s="525" t="s">
        <v>51</v>
      </c>
      <c r="B60" s="926"/>
      <c r="C60" s="826">
        <v>7.697632887387755E-2</v>
      </c>
      <c r="D60" s="827">
        <v>7.9177855629221611E-2</v>
      </c>
      <c r="E60" s="827">
        <v>7.0434208504139839E-2</v>
      </c>
      <c r="F60" s="827">
        <v>6.1747699085344908E-3</v>
      </c>
      <c r="G60" s="828">
        <v>5.6651841221492798E-2</v>
      </c>
      <c r="I60" s="830">
        <v>6.1164698835770609E-2</v>
      </c>
      <c r="J60" s="831"/>
      <c r="K60" s="792"/>
      <c r="L60" s="826">
        <v>7.697632887387755E-2</v>
      </c>
      <c r="M60" s="827">
        <v>7.8238381972762644E-2</v>
      </c>
      <c r="N60" s="827">
        <v>7.5220424725725807E-2</v>
      </c>
      <c r="O60" s="832">
        <v>5.6651841221492798E-2</v>
      </c>
      <c r="P60" s="508">
        <v>0</v>
      </c>
    </row>
    <row r="61" spans="1:16" x14ac:dyDescent="0.25">
      <c r="A61" s="525"/>
      <c r="B61" s="926"/>
      <c r="C61" s="826"/>
      <c r="D61" s="827"/>
      <c r="E61" s="827"/>
      <c r="F61" s="827"/>
      <c r="G61" s="828"/>
      <c r="I61" s="830"/>
      <c r="J61" s="831"/>
      <c r="K61" s="792"/>
      <c r="L61" s="826"/>
      <c r="M61" s="827"/>
      <c r="N61" s="827"/>
      <c r="O61" s="832"/>
      <c r="P61" s="508">
        <v>0</v>
      </c>
    </row>
    <row r="62" spans="1:16" x14ac:dyDescent="0.25">
      <c r="A62" s="525" t="s">
        <v>52</v>
      </c>
      <c r="B62" s="927"/>
      <c r="C62" s="803">
        <v>-61.13427056157785</v>
      </c>
      <c r="D62" s="804">
        <v>-5.9533369289184748</v>
      </c>
      <c r="E62" s="804">
        <v>-80.765854671837346</v>
      </c>
      <c r="F62" s="804">
        <v>-1063.7490133615927</v>
      </c>
      <c r="G62" s="805">
        <v>-1211.6024755239264</v>
      </c>
      <c r="I62" s="806">
        <v>-175.43993774756379</v>
      </c>
      <c r="J62" s="807"/>
      <c r="K62" s="792"/>
      <c r="L62" s="803">
        <v>-61.13427056157785</v>
      </c>
      <c r="M62" s="804">
        <v>-67.087607490496325</v>
      </c>
      <c r="N62" s="804">
        <v>-147.85346216233367</v>
      </c>
      <c r="O62" s="808">
        <v>-1211.6024755239264</v>
      </c>
      <c r="P62" s="508">
        <v>0</v>
      </c>
    </row>
    <row r="63" spans="1:16" x14ac:dyDescent="0.25">
      <c r="A63" s="525" t="s">
        <v>53</v>
      </c>
      <c r="B63" s="927"/>
      <c r="C63" s="803">
        <v>-121.52306290807131</v>
      </c>
      <c r="D63" s="804">
        <v>-140.65508464381367</v>
      </c>
      <c r="E63" s="804">
        <v>-163.99530001457282</v>
      </c>
      <c r="F63" s="804">
        <v>-215.57564277620503</v>
      </c>
      <c r="G63" s="805">
        <v>-641.74909034266284</v>
      </c>
      <c r="I63" s="806">
        <v>-337.82600746441716</v>
      </c>
      <c r="J63" s="807"/>
      <c r="K63" s="792"/>
      <c r="L63" s="803">
        <v>-121.52306290807131</v>
      </c>
      <c r="M63" s="804">
        <v>-262.17814755188499</v>
      </c>
      <c r="N63" s="804">
        <v>-426.17344756645781</v>
      </c>
      <c r="O63" s="808">
        <v>-641.74909034266284</v>
      </c>
      <c r="P63" s="508">
        <v>0</v>
      </c>
    </row>
    <row r="64" spans="1:16" x14ac:dyDescent="0.25">
      <c r="A64" s="526" t="s">
        <v>54</v>
      </c>
      <c r="B64" s="926"/>
      <c r="C64" s="821">
        <v>42.468618833268707</v>
      </c>
      <c r="D64" s="822">
        <v>164.46658886321654</v>
      </c>
      <c r="E64" s="822">
        <v>59.61605858281473</v>
      </c>
      <c r="F64" s="822">
        <v>-1253.9413765230993</v>
      </c>
      <c r="G64" s="823">
        <v>-987.39011024379965</v>
      </c>
      <c r="I64" s="824">
        <v>236.90009165191117</v>
      </c>
      <c r="J64" s="825"/>
      <c r="K64" s="792"/>
      <c r="L64" s="821">
        <v>42.468618833268707</v>
      </c>
      <c r="M64" s="822">
        <v>206.93520769648524</v>
      </c>
      <c r="N64" s="822">
        <v>266.55126627930059</v>
      </c>
      <c r="O64" s="823">
        <v>-987.39011024379965</v>
      </c>
      <c r="P64" s="508">
        <v>0</v>
      </c>
    </row>
    <row r="65" spans="1:16" x14ac:dyDescent="0.25">
      <c r="A65" s="525"/>
      <c r="B65" s="926"/>
      <c r="C65" s="803"/>
      <c r="D65" s="804"/>
      <c r="E65" s="804"/>
      <c r="F65" s="804"/>
      <c r="G65" s="805"/>
      <c r="I65" s="806"/>
      <c r="J65" s="807"/>
      <c r="K65" s="792"/>
      <c r="L65" s="803"/>
      <c r="M65" s="804"/>
      <c r="N65" s="804"/>
      <c r="O65" s="808"/>
      <c r="P65" s="508">
        <v>0</v>
      </c>
    </row>
    <row r="66" spans="1:16" x14ac:dyDescent="0.25">
      <c r="A66" s="525" t="s">
        <v>55</v>
      </c>
      <c r="B66" s="927"/>
      <c r="C66" s="803">
        <v>-28.347180866694895</v>
      </c>
      <c r="D66" s="804">
        <v>-40.710548481279488</v>
      </c>
      <c r="E66" s="804">
        <v>-12.598689809489841</v>
      </c>
      <c r="F66" s="804">
        <v>79.235136825564027</v>
      </c>
      <c r="G66" s="805">
        <v>-2.4212823319002013</v>
      </c>
      <c r="I66" s="806">
        <v>-45.384837094894429</v>
      </c>
      <c r="J66" s="807"/>
      <c r="K66" s="792"/>
      <c r="L66" s="803">
        <v>-28.347180866694895</v>
      </c>
      <c r="M66" s="804">
        <v>-69.057729347974387</v>
      </c>
      <c r="N66" s="804">
        <v>-81.656419157464228</v>
      </c>
      <c r="O66" s="808">
        <v>-2.4212823319002013</v>
      </c>
      <c r="P66" s="508">
        <v>0</v>
      </c>
    </row>
    <row r="67" spans="1:16" x14ac:dyDescent="0.25">
      <c r="A67" s="526" t="s">
        <v>56</v>
      </c>
      <c r="B67" s="926"/>
      <c r="C67" s="821">
        <v>14.121437966573811</v>
      </c>
      <c r="D67" s="822">
        <v>123.75604038193705</v>
      </c>
      <c r="E67" s="822">
        <v>47.01736877332489</v>
      </c>
      <c r="F67" s="822">
        <v>-1174.7062396975352</v>
      </c>
      <c r="G67" s="823">
        <v>-989.81139257569987</v>
      </c>
      <c r="I67" s="824">
        <v>191.51525455701673</v>
      </c>
      <c r="J67" s="799"/>
      <c r="K67" s="792"/>
      <c r="L67" s="821">
        <v>14.121437966573811</v>
      </c>
      <c r="M67" s="822">
        <v>137.87747834851086</v>
      </c>
      <c r="N67" s="822">
        <v>184.89484712183636</v>
      </c>
      <c r="O67" s="823">
        <v>-989.81139257569987</v>
      </c>
      <c r="P67" s="508">
        <v>0</v>
      </c>
    </row>
    <row r="68" spans="1:16" x14ac:dyDescent="0.25">
      <c r="A68" s="525"/>
      <c r="B68" s="926"/>
      <c r="C68" s="803"/>
      <c r="D68" s="804"/>
      <c r="E68" s="804"/>
      <c r="F68" s="804"/>
      <c r="G68" s="805"/>
      <c r="I68" s="806"/>
      <c r="J68" s="807"/>
      <c r="K68" s="792"/>
      <c r="L68" s="803"/>
      <c r="M68" s="804"/>
      <c r="N68" s="804"/>
      <c r="O68" s="808"/>
      <c r="P68" s="508">
        <v>0</v>
      </c>
    </row>
    <row r="69" spans="1:16" x14ac:dyDescent="0.25">
      <c r="A69" s="525" t="s">
        <v>27</v>
      </c>
      <c r="B69" s="927"/>
      <c r="C69" s="803">
        <v>14.46349515639174</v>
      </c>
      <c r="D69" s="804">
        <v>0.59638286769877169</v>
      </c>
      <c r="E69" s="804">
        <v>-7.5999121200101083</v>
      </c>
      <c r="F69" s="804">
        <v>116.69462641992685</v>
      </c>
      <c r="G69" s="805">
        <v>124.15459232400725</v>
      </c>
      <c r="I69" s="806">
        <v>41.580512978370422</v>
      </c>
      <c r="J69" s="807"/>
      <c r="K69" s="792"/>
      <c r="L69" s="803">
        <v>14.46349515639174</v>
      </c>
      <c r="M69" s="804">
        <v>15.059878024090512</v>
      </c>
      <c r="N69" s="804">
        <v>7.4599659040804038</v>
      </c>
      <c r="O69" s="808">
        <v>124.15459232400725</v>
      </c>
      <c r="P69" s="508">
        <v>0</v>
      </c>
    </row>
    <row r="70" spans="1:16" x14ac:dyDescent="0.25">
      <c r="A70" s="526" t="s">
        <v>57</v>
      </c>
      <c r="B70" s="926"/>
      <c r="C70" s="821">
        <v>28.584933122965552</v>
      </c>
      <c r="D70" s="822">
        <v>124.35242324963582</v>
      </c>
      <c r="E70" s="822">
        <v>39.41745665331478</v>
      </c>
      <c r="F70" s="822">
        <v>-1058.0116132776084</v>
      </c>
      <c r="G70" s="823">
        <v>-865.65680025169263</v>
      </c>
      <c r="H70" s="833"/>
      <c r="I70" s="824">
        <v>233.09576753538715</v>
      </c>
      <c r="J70" s="799"/>
      <c r="K70" s="792"/>
      <c r="L70" s="821">
        <v>28.584933122965552</v>
      </c>
      <c r="M70" s="822">
        <v>152.93735637260139</v>
      </c>
      <c r="N70" s="822">
        <v>192.35481302591677</v>
      </c>
      <c r="O70" s="823">
        <v>-865.65680025169263</v>
      </c>
      <c r="P70" s="508">
        <v>0</v>
      </c>
    </row>
    <row r="71" spans="1:16" x14ac:dyDescent="0.25">
      <c r="A71" s="528" t="s">
        <v>58</v>
      </c>
      <c r="B71" s="926"/>
      <c r="C71" s="834">
        <v>9.773920733716638E-3</v>
      </c>
      <c r="D71" s="835">
        <v>3.165139559556758E-2</v>
      </c>
      <c r="E71" s="835">
        <v>9.1213705875109879E-3</v>
      </c>
      <c r="F71" s="835">
        <v>-0.25737329343224907</v>
      </c>
      <c r="G71" s="836">
        <v>-5.663191044097296E-2</v>
      </c>
      <c r="I71" s="830">
        <v>1.9005435757659526E-2</v>
      </c>
      <c r="J71" s="799"/>
      <c r="K71" s="792"/>
      <c r="L71" s="834">
        <v>9.773920733716638E-3</v>
      </c>
      <c r="M71" s="835">
        <v>2.2315460316716041E-2</v>
      </c>
      <c r="N71" s="835">
        <v>1.7213164874872677E-2</v>
      </c>
      <c r="O71" s="837">
        <v>-5.663191044097296E-2</v>
      </c>
      <c r="P71" s="508">
        <v>0</v>
      </c>
    </row>
    <row r="72" spans="1:16" x14ac:dyDescent="0.25">
      <c r="K72" s="792"/>
      <c r="P72" s="508">
        <v>0</v>
      </c>
    </row>
    <row r="73" spans="1:16" x14ac:dyDescent="0.25">
      <c r="A73" s="530" t="s">
        <v>59</v>
      </c>
      <c r="K73" s="792"/>
      <c r="P73" s="508">
        <v>0</v>
      </c>
    </row>
    <row r="74" spans="1:16" x14ac:dyDescent="0.25">
      <c r="A74" s="531" t="s">
        <v>2</v>
      </c>
      <c r="B74" s="800"/>
      <c r="C74" s="510" t="s">
        <v>3</v>
      </c>
      <c r="D74" s="511" t="s">
        <v>4</v>
      </c>
      <c r="E74" s="511" t="s">
        <v>5</v>
      </c>
      <c r="F74" s="511" t="s">
        <v>6</v>
      </c>
      <c r="H74" s="797"/>
      <c r="I74" s="512">
        <v>2015</v>
      </c>
      <c r="K74" s="792"/>
      <c r="P74" s="508">
        <v>0</v>
      </c>
    </row>
    <row r="75" spans="1:16" x14ac:dyDescent="0.25">
      <c r="A75" s="532" t="s">
        <v>60</v>
      </c>
      <c r="B75" s="921"/>
      <c r="C75" s="961"/>
      <c r="D75" s="922"/>
      <c r="E75" s="922"/>
      <c r="F75" s="923"/>
      <c r="G75" s="513"/>
      <c r="H75" s="798"/>
      <c r="I75" s="928"/>
      <c r="J75" s="838"/>
      <c r="K75" s="792"/>
      <c r="P75" s="508">
        <v>0</v>
      </c>
    </row>
    <row r="76" spans="1:16" x14ac:dyDescent="0.25">
      <c r="A76" s="533" t="s">
        <v>61</v>
      </c>
      <c r="B76" s="921"/>
      <c r="C76" s="948">
        <v>42469</v>
      </c>
      <c r="D76" s="929">
        <v>206934</v>
      </c>
      <c r="E76" s="929">
        <v>266552</v>
      </c>
      <c r="F76" s="929">
        <v>-987390</v>
      </c>
      <c r="G76" s="513"/>
      <c r="H76" s="798"/>
      <c r="I76" s="674">
        <v>236899</v>
      </c>
      <c r="J76" s="838"/>
      <c r="K76" s="792"/>
      <c r="P76" s="508">
        <v>0</v>
      </c>
    </row>
    <row r="77" spans="1:16" x14ac:dyDescent="0.25">
      <c r="A77" s="533" t="s">
        <v>62</v>
      </c>
      <c r="B77" s="921"/>
      <c r="C77" s="961"/>
      <c r="D77" s="922"/>
      <c r="E77" s="929"/>
      <c r="F77" s="923"/>
      <c r="G77" s="513"/>
      <c r="H77" s="798"/>
      <c r="I77" s="806"/>
      <c r="J77" s="838"/>
      <c r="K77" s="792"/>
      <c r="P77" s="508">
        <v>0</v>
      </c>
    </row>
    <row r="78" spans="1:16" x14ac:dyDescent="0.25">
      <c r="A78" s="533" t="s">
        <v>63</v>
      </c>
      <c r="B78" s="921"/>
      <c r="C78" s="948">
        <v>110818</v>
      </c>
      <c r="D78" s="929">
        <v>239488</v>
      </c>
      <c r="E78" s="929">
        <v>402494</v>
      </c>
      <c r="F78" s="967">
        <v>596228</v>
      </c>
      <c r="G78" s="513"/>
      <c r="H78" s="798"/>
      <c r="I78" s="674">
        <v>360888</v>
      </c>
      <c r="J78" s="838"/>
      <c r="K78" s="792"/>
      <c r="P78" s="508">
        <v>0</v>
      </c>
    </row>
    <row r="79" spans="1:16" x14ac:dyDescent="0.25">
      <c r="A79" s="533" t="s">
        <v>64</v>
      </c>
      <c r="B79" s="921"/>
      <c r="C79" s="948">
        <v>72028</v>
      </c>
      <c r="D79" s="929">
        <v>149697</v>
      </c>
      <c r="E79" s="929">
        <v>231119</v>
      </c>
      <c r="F79" s="967">
        <v>320759</v>
      </c>
      <c r="G79" s="513"/>
      <c r="H79" s="798"/>
      <c r="I79" s="674">
        <v>254724</v>
      </c>
      <c r="J79" s="838"/>
      <c r="K79" s="792"/>
      <c r="P79" s="508">
        <v>0</v>
      </c>
    </row>
    <row r="80" spans="1:16" x14ac:dyDescent="0.25">
      <c r="A80" s="534" t="s">
        <v>65</v>
      </c>
      <c r="B80" s="921"/>
      <c r="C80" s="949">
        <v>6763</v>
      </c>
      <c r="D80" s="930">
        <v>17034</v>
      </c>
      <c r="E80" s="929">
        <v>25430</v>
      </c>
      <c r="F80" s="969">
        <v>102666</v>
      </c>
      <c r="G80" s="513"/>
      <c r="H80" s="798"/>
      <c r="I80" s="674">
        <v>33478</v>
      </c>
      <c r="J80" s="838"/>
      <c r="K80" s="792"/>
      <c r="P80" s="508">
        <v>0</v>
      </c>
    </row>
    <row r="81" spans="1:16" x14ac:dyDescent="0.25">
      <c r="A81" s="534" t="s">
        <v>229</v>
      </c>
      <c r="B81" s="921"/>
      <c r="C81" s="949">
        <v>4644</v>
      </c>
      <c r="D81" s="929">
        <v>10331</v>
      </c>
      <c r="E81" s="929">
        <v>-4593</v>
      </c>
      <c r="F81" s="967">
        <v>93506</v>
      </c>
      <c r="G81" s="513"/>
      <c r="H81" s="798"/>
      <c r="I81" s="674">
        <v>37820</v>
      </c>
      <c r="J81" s="839"/>
      <c r="K81" s="792"/>
      <c r="L81" s="796"/>
      <c r="M81" s="796"/>
      <c r="N81" s="796"/>
      <c r="O81" s="796"/>
      <c r="P81" s="508">
        <v>0</v>
      </c>
    </row>
    <row r="82" spans="1:16" x14ac:dyDescent="0.25">
      <c r="A82" s="534" t="s">
        <v>230</v>
      </c>
      <c r="B82" s="921"/>
      <c r="C82" s="949">
        <v>4666</v>
      </c>
      <c r="D82" s="929">
        <v>9331</v>
      </c>
      <c r="E82" s="929">
        <v>13997</v>
      </c>
      <c r="F82" s="967">
        <v>18663</v>
      </c>
      <c r="G82" s="513"/>
      <c r="H82" s="798"/>
      <c r="I82" s="674">
        <v>18663</v>
      </c>
      <c r="J82" s="839"/>
      <c r="K82" s="792"/>
      <c r="L82" s="796"/>
      <c r="M82" s="796"/>
      <c r="N82" s="796"/>
      <c r="O82" s="796"/>
      <c r="P82" s="508">
        <v>0</v>
      </c>
    </row>
    <row r="83" spans="1:16" x14ac:dyDescent="0.25">
      <c r="A83" s="534" t="s">
        <v>231</v>
      </c>
      <c r="B83" s="921"/>
      <c r="C83" s="962"/>
      <c r="D83" s="922"/>
      <c r="E83" s="929"/>
      <c r="F83" s="923"/>
      <c r="G83" s="513"/>
      <c r="H83" s="798"/>
      <c r="I83" s="674">
        <v>-1214</v>
      </c>
      <c r="J83" s="839"/>
      <c r="K83" s="792"/>
      <c r="L83" s="796"/>
      <c r="M83" s="796"/>
      <c r="N83" s="796"/>
      <c r="O83" s="796"/>
      <c r="P83" s="508">
        <v>0</v>
      </c>
    </row>
    <row r="84" spans="1:16" x14ac:dyDescent="0.25">
      <c r="A84" s="533" t="s">
        <v>69</v>
      </c>
      <c r="B84" s="921"/>
      <c r="C84" s="948">
        <v>-455</v>
      </c>
      <c r="D84" s="929">
        <v>4440</v>
      </c>
      <c r="E84" s="929">
        <v>-21229</v>
      </c>
      <c r="F84" s="929">
        <v>-21229</v>
      </c>
      <c r="G84" s="513"/>
      <c r="H84" s="798"/>
      <c r="I84" s="674">
        <v>18719</v>
      </c>
      <c r="J84" s="839"/>
      <c r="K84" s="792"/>
      <c r="L84" s="796"/>
      <c r="M84" s="796"/>
      <c r="N84" s="796"/>
      <c r="O84" s="796"/>
    </row>
    <row r="85" spans="1:16" x14ac:dyDescent="0.25">
      <c r="A85" s="533" t="s">
        <v>70</v>
      </c>
      <c r="B85" s="921"/>
      <c r="C85" s="962"/>
      <c r="D85" s="929">
        <v>-649</v>
      </c>
      <c r="E85" s="929">
        <v>-2405</v>
      </c>
      <c r="F85" s="947">
        <v>675</v>
      </c>
      <c r="G85" s="513"/>
      <c r="H85" s="798"/>
      <c r="I85" s="674">
        <v>3099</v>
      </c>
      <c r="J85" s="839"/>
      <c r="K85" s="792"/>
      <c r="L85" s="796"/>
      <c r="M85" s="796"/>
      <c r="N85" s="796"/>
      <c r="O85" s="796"/>
      <c r="P85" s="508">
        <v>0</v>
      </c>
    </row>
    <row r="86" spans="1:16" x14ac:dyDescent="0.25">
      <c r="A86" s="533" t="s">
        <v>71</v>
      </c>
      <c r="B86" s="921"/>
      <c r="C86" s="948">
        <v>-4769</v>
      </c>
      <c r="D86" s="929">
        <v>-5523</v>
      </c>
      <c r="E86" s="929">
        <v>-19257</v>
      </c>
      <c r="F86" s="929">
        <v>-15965</v>
      </c>
      <c r="G86" s="513"/>
      <c r="H86" s="798"/>
      <c r="I86" s="674">
        <v>-46034</v>
      </c>
      <c r="J86" s="839"/>
      <c r="K86" s="792"/>
      <c r="L86" s="796"/>
      <c r="M86" s="796"/>
      <c r="N86" s="796"/>
      <c r="O86" s="796"/>
      <c r="P86" s="508">
        <v>0</v>
      </c>
    </row>
    <row r="87" spans="1:16" x14ac:dyDescent="0.25">
      <c r="A87" s="533" t="s">
        <v>72</v>
      </c>
      <c r="B87" s="921"/>
      <c r="C87" s="948">
        <v>-3206</v>
      </c>
      <c r="D87" s="929">
        <v>-6208</v>
      </c>
      <c r="E87" s="929">
        <v>-9305</v>
      </c>
      <c r="F87" s="929">
        <v>-12459</v>
      </c>
      <c r="G87" s="513"/>
      <c r="H87" s="798"/>
      <c r="I87" s="674">
        <v>-6212</v>
      </c>
      <c r="J87" s="839"/>
      <c r="K87" s="792"/>
      <c r="L87" s="796"/>
      <c r="M87" s="796"/>
      <c r="N87" s="796"/>
      <c r="O87" s="796"/>
      <c r="P87" s="508">
        <v>0</v>
      </c>
    </row>
    <row r="88" spans="1:16" x14ac:dyDescent="0.25">
      <c r="A88" s="534" t="s">
        <v>73</v>
      </c>
      <c r="B88" s="921"/>
      <c r="C88" s="962"/>
      <c r="D88" s="924"/>
      <c r="E88" s="929"/>
      <c r="F88" s="925"/>
      <c r="G88" s="513"/>
      <c r="H88" s="798"/>
      <c r="I88" s="674">
        <v>-2677</v>
      </c>
      <c r="J88" s="839"/>
      <c r="K88" s="792"/>
      <c r="L88" s="796"/>
      <c r="M88" s="796"/>
      <c r="N88" s="796"/>
      <c r="O88" s="796"/>
      <c r="P88" s="508">
        <v>0</v>
      </c>
    </row>
    <row r="89" spans="1:16" x14ac:dyDescent="0.25">
      <c r="A89" s="533" t="s">
        <v>74</v>
      </c>
      <c r="B89" s="921"/>
      <c r="C89" s="962"/>
      <c r="D89" s="922"/>
      <c r="E89" s="922"/>
      <c r="F89" s="923"/>
      <c r="G89" s="513"/>
      <c r="H89" s="798"/>
      <c r="I89" s="806"/>
      <c r="J89" s="839"/>
      <c r="K89" s="792"/>
      <c r="L89" s="796"/>
      <c r="M89" s="796"/>
      <c r="N89" s="796"/>
      <c r="O89" s="796"/>
      <c r="P89" s="508">
        <v>0</v>
      </c>
    </row>
    <row r="90" spans="1:16" x14ac:dyDescent="0.25">
      <c r="A90" s="533" t="s">
        <v>238</v>
      </c>
      <c r="B90" s="921"/>
      <c r="C90" s="962"/>
      <c r="D90" s="922"/>
      <c r="E90" s="922"/>
      <c r="F90" s="923">
        <v>2788</v>
      </c>
      <c r="G90" s="513"/>
      <c r="H90" s="798"/>
      <c r="I90" s="674">
        <v>1591</v>
      </c>
      <c r="J90" s="839"/>
      <c r="K90" s="792"/>
      <c r="L90" s="796"/>
      <c r="M90" s="796"/>
      <c r="N90" s="796"/>
      <c r="O90" s="796"/>
    </row>
    <row r="91" spans="1:16" x14ac:dyDescent="0.25">
      <c r="A91" s="534" t="s">
        <v>75</v>
      </c>
      <c r="B91" s="921"/>
      <c r="C91" s="962"/>
      <c r="D91" s="924"/>
      <c r="E91" s="924"/>
      <c r="F91" s="925"/>
      <c r="G91" s="513"/>
      <c r="H91" s="798"/>
      <c r="I91" s="674">
        <v>-87341</v>
      </c>
      <c r="J91" s="839"/>
      <c r="K91" s="792"/>
      <c r="L91" s="796"/>
      <c r="M91" s="796"/>
      <c r="N91" s="796"/>
      <c r="O91" s="796"/>
      <c r="P91" s="508">
        <v>0</v>
      </c>
    </row>
    <row r="92" spans="1:16" x14ac:dyDescent="0.25">
      <c r="A92" s="534" t="s">
        <v>254</v>
      </c>
      <c r="B92" s="921"/>
      <c r="C92" s="962"/>
      <c r="D92" s="924"/>
      <c r="E92" s="924"/>
      <c r="F92" s="972">
        <v>836632</v>
      </c>
      <c r="G92" s="513"/>
      <c r="H92" s="798"/>
      <c r="I92" s="674"/>
      <c r="J92" s="839"/>
      <c r="K92" s="792"/>
      <c r="L92" s="796"/>
      <c r="M92" s="796"/>
      <c r="N92" s="796"/>
      <c r="O92" s="796"/>
    </row>
    <row r="93" spans="1:16" x14ac:dyDescent="0.25">
      <c r="A93" s="534" t="s">
        <v>78</v>
      </c>
      <c r="B93" s="921"/>
      <c r="C93" s="962"/>
      <c r="D93" s="922"/>
      <c r="E93" s="922"/>
      <c r="F93" s="923"/>
      <c r="G93" s="513"/>
      <c r="H93" s="798"/>
      <c r="I93" s="806"/>
      <c r="J93" s="839"/>
      <c r="K93" s="792"/>
      <c r="L93" s="796"/>
      <c r="M93" s="796"/>
      <c r="N93" s="796"/>
      <c r="O93" s="796"/>
      <c r="P93" s="508">
        <v>0</v>
      </c>
    </row>
    <row r="94" spans="1:16" x14ac:dyDescent="0.25">
      <c r="A94" s="535" t="s">
        <v>80</v>
      </c>
      <c r="B94" s="921"/>
      <c r="C94" s="952">
        <f>SUM(C75:C93)</f>
        <v>232958</v>
      </c>
      <c r="D94" s="932">
        <f>SUM(D75:D93)</f>
        <v>624875</v>
      </c>
      <c r="E94" s="932">
        <v>882803</v>
      </c>
      <c r="F94" s="971">
        <v>934874</v>
      </c>
      <c r="G94" s="513"/>
      <c r="H94" s="798"/>
      <c r="I94" s="679">
        <v>822403</v>
      </c>
      <c r="J94" s="839"/>
      <c r="K94" s="792"/>
      <c r="L94" s="796"/>
      <c r="M94" s="796"/>
      <c r="N94" s="796"/>
      <c r="O94" s="796"/>
      <c r="P94" s="508">
        <v>0</v>
      </c>
    </row>
    <row r="95" spans="1:16" x14ac:dyDescent="0.25">
      <c r="A95" s="536" t="s">
        <v>81</v>
      </c>
      <c r="B95" s="921"/>
      <c r="C95" s="962"/>
      <c r="D95" s="922"/>
      <c r="E95" s="922"/>
      <c r="F95" s="923"/>
      <c r="G95" s="513"/>
      <c r="H95" s="798"/>
      <c r="I95" s="806"/>
      <c r="J95" s="839"/>
      <c r="K95" s="792"/>
      <c r="L95" s="796"/>
      <c r="M95" s="796"/>
      <c r="N95" s="796"/>
      <c r="O95" s="796"/>
      <c r="P95" s="508">
        <v>0</v>
      </c>
    </row>
    <row r="96" spans="1:16" x14ac:dyDescent="0.25">
      <c r="A96" s="534" t="s">
        <v>82</v>
      </c>
      <c r="B96" s="921"/>
      <c r="C96" s="949">
        <v>-409527</v>
      </c>
      <c r="D96" s="930">
        <v>-439804</v>
      </c>
      <c r="E96" s="929">
        <v>-501328</v>
      </c>
      <c r="F96" s="929">
        <v>-2927403</v>
      </c>
      <c r="G96" s="513"/>
      <c r="H96" s="798"/>
      <c r="I96" s="674">
        <v>-628574</v>
      </c>
      <c r="J96" s="839"/>
      <c r="K96" s="792"/>
      <c r="L96" s="796"/>
      <c r="M96" s="796"/>
      <c r="N96" s="796"/>
      <c r="O96" s="796"/>
      <c r="P96" s="508">
        <v>0</v>
      </c>
    </row>
    <row r="97" spans="1:16" x14ac:dyDescent="0.25">
      <c r="A97" s="534" t="s">
        <v>83</v>
      </c>
      <c r="B97" s="921"/>
      <c r="C97" s="949">
        <v>-117261</v>
      </c>
      <c r="D97" s="930">
        <v>-576123</v>
      </c>
      <c r="E97" s="930">
        <v>-926721</v>
      </c>
      <c r="F97" s="929">
        <v>-1041547</v>
      </c>
      <c r="G97" s="513"/>
      <c r="H97" s="798"/>
      <c r="I97" s="674">
        <v>-235699</v>
      </c>
      <c r="J97" s="839"/>
      <c r="K97" s="792"/>
      <c r="L97" s="796"/>
      <c r="M97" s="796"/>
      <c r="N97" s="796"/>
      <c r="O97" s="796"/>
      <c r="P97" s="508">
        <v>0</v>
      </c>
    </row>
    <row r="98" spans="1:16" x14ac:dyDescent="0.25">
      <c r="A98" s="534" t="s">
        <v>84</v>
      </c>
      <c r="B98" s="921"/>
      <c r="C98" s="949">
        <v>-204185</v>
      </c>
      <c r="D98" s="930">
        <v>-81230</v>
      </c>
      <c r="E98" s="929">
        <v>1527</v>
      </c>
      <c r="F98" s="929">
        <v>-134390</v>
      </c>
      <c r="G98" s="513"/>
      <c r="H98" s="798"/>
      <c r="I98" s="674">
        <v>-261578</v>
      </c>
      <c r="J98" s="839"/>
      <c r="K98" s="792"/>
      <c r="L98" s="796"/>
      <c r="M98" s="796"/>
      <c r="N98" s="796"/>
      <c r="O98" s="796"/>
      <c r="P98" s="508">
        <v>0</v>
      </c>
    </row>
    <row r="99" spans="1:16" x14ac:dyDescent="0.25">
      <c r="A99" s="534" t="s">
        <v>86</v>
      </c>
      <c r="B99" s="921"/>
      <c r="C99" s="949">
        <v>-13584</v>
      </c>
      <c r="D99" s="930">
        <v>-42201</v>
      </c>
      <c r="E99" s="929">
        <v>-54790</v>
      </c>
      <c r="F99" s="968">
        <v>20973</v>
      </c>
      <c r="G99" s="513"/>
      <c r="H99" s="798"/>
      <c r="I99" s="674">
        <v>-56305</v>
      </c>
      <c r="J99" s="839"/>
      <c r="K99" s="792"/>
      <c r="L99" s="796"/>
      <c r="M99" s="796"/>
      <c r="N99" s="796"/>
      <c r="O99" s="796"/>
      <c r="P99" s="508">
        <v>0</v>
      </c>
    </row>
    <row r="100" spans="1:16" x14ac:dyDescent="0.25">
      <c r="A100" s="534" t="s">
        <v>87</v>
      </c>
      <c r="B100" s="921"/>
      <c r="C100" s="949">
        <v>-33607</v>
      </c>
      <c r="D100" s="930">
        <v>-32118</v>
      </c>
      <c r="E100" s="929">
        <v>-24203</v>
      </c>
      <c r="F100" s="968">
        <v>8306</v>
      </c>
      <c r="G100" s="513"/>
      <c r="H100" s="798"/>
      <c r="I100" s="674">
        <v>2303</v>
      </c>
      <c r="J100" s="839"/>
      <c r="K100" s="792"/>
      <c r="L100" s="796"/>
      <c r="M100" s="796"/>
      <c r="N100" s="796"/>
      <c r="O100" s="796"/>
      <c r="P100" s="508">
        <v>0</v>
      </c>
    </row>
    <row r="101" spans="1:16" x14ac:dyDescent="0.25">
      <c r="A101" s="534" t="s">
        <v>88</v>
      </c>
      <c r="B101" s="921"/>
      <c r="C101" s="949">
        <v>-220128</v>
      </c>
      <c r="D101" s="930">
        <v>-295530</v>
      </c>
      <c r="E101" s="930">
        <v>-21383</v>
      </c>
      <c r="F101" s="970">
        <v>1007118</v>
      </c>
      <c r="G101" s="513"/>
      <c r="H101" s="798"/>
      <c r="I101" s="674">
        <v>489024</v>
      </c>
      <c r="J101" s="839"/>
      <c r="K101" s="792"/>
      <c r="L101" s="796"/>
      <c r="M101" s="796"/>
      <c r="N101" s="796"/>
      <c r="O101" s="796"/>
      <c r="P101" s="508">
        <v>0</v>
      </c>
    </row>
    <row r="102" spans="1:16" x14ac:dyDescent="0.25">
      <c r="A102" s="535" t="s">
        <v>89</v>
      </c>
      <c r="B102" s="921"/>
      <c r="C102" s="952">
        <f>SUM(C93:C101)</f>
        <v>-765334</v>
      </c>
      <c r="D102" s="932">
        <f>SUM(D93:D101)</f>
        <v>-842131</v>
      </c>
      <c r="E102" s="932">
        <v>-644095</v>
      </c>
      <c r="F102" s="932">
        <v>-2132069</v>
      </c>
      <c r="G102" s="513"/>
      <c r="H102" s="798"/>
      <c r="I102" s="679">
        <v>131574</v>
      </c>
      <c r="J102" s="839"/>
      <c r="K102" s="792"/>
      <c r="L102" s="796"/>
      <c r="M102" s="796"/>
      <c r="N102" s="796"/>
      <c r="O102" s="796"/>
      <c r="P102" s="508">
        <v>0</v>
      </c>
    </row>
    <row r="103" spans="1:16" x14ac:dyDescent="0.25">
      <c r="A103" s="534" t="s">
        <v>90</v>
      </c>
      <c r="B103" s="921"/>
      <c r="C103" s="949">
        <v>-7420</v>
      </c>
      <c r="D103" s="930">
        <v>-45505</v>
      </c>
      <c r="E103" s="930">
        <v>-23194</v>
      </c>
      <c r="F103" s="929">
        <v>-68044</v>
      </c>
      <c r="G103" s="513"/>
      <c r="H103" s="798"/>
      <c r="I103" s="674">
        <v>-13887</v>
      </c>
      <c r="J103" s="839"/>
      <c r="K103" s="792"/>
      <c r="L103" s="796"/>
      <c r="M103" s="796"/>
      <c r="N103" s="796"/>
      <c r="O103" s="796"/>
      <c r="P103" s="508">
        <v>0</v>
      </c>
    </row>
    <row r="104" spans="1:16" x14ac:dyDescent="0.25">
      <c r="A104" s="534" t="s">
        <v>91</v>
      </c>
      <c r="B104" s="921"/>
      <c r="C104" s="949">
        <v>-1961</v>
      </c>
      <c r="D104" s="930">
        <v>-62878</v>
      </c>
      <c r="E104" s="929">
        <v>-62897</v>
      </c>
      <c r="F104" s="929">
        <v>-64275</v>
      </c>
      <c r="G104" s="513"/>
      <c r="H104" s="798"/>
      <c r="I104" s="674">
        <v>-68433</v>
      </c>
      <c r="J104" s="839"/>
      <c r="K104" s="792"/>
      <c r="L104" s="796"/>
      <c r="M104" s="796"/>
      <c r="N104" s="796"/>
      <c r="O104" s="796"/>
      <c r="P104" s="508">
        <v>0</v>
      </c>
    </row>
    <row r="105" spans="1:16" x14ac:dyDescent="0.25">
      <c r="A105" s="358" t="s">
        <v>217</v>
      </c>
      <c r="B105" s="921"/>
      <c r="C105" s="949">
        <v>-11182</v>
      </c>
      <c r="D105" s="930">
        <v>-55940</v>
      </c>
      <c r="E105" s="929">
        <v>-55235</v>
      </c>
      <c r="F105" s="929">
        <v>-54434</v>
      </c>
      <c r="G105" s="513"/>
      <c r="H105" s="798"/>
      <c r="I105" s="674">
        <v>-46747</v>
      </c>
      <c r="J105" s="839"/>
      <c r="K105" s="792"/>
      <c r="L105" s="796"/>
      <c r="M105" s="796"/>
      <c r="N105" s="796"/>
      <c r="O105" s="796"/>
      <c r="P105" s="508">
        <v>0</v>
      </c>
    </row>
    <row r="106" spans="1:16" x14ac:dyDescent="0.25">
      <c r="A106" s="526" t="s">
        <v>93</v>
      </c>
      <c r="B106" s="921"/>
      <c r="C106" s="953">
        <f>SUM(C102:C105)</f>
        <v>-785897</v>
      </c>
      <c r="D106" s="933">
        <f>SUM(D102:D105)</f>
        <v>-1006454</v>
      </c>
      <c r="E106" s="963">
        <v>-785420</v>
      </c>
      <c r="F106" s="954">
        <v>-2318822</v>
      </c>
      <c r="G106" s="513"/>
      <c r="H106" s="798"/>
      <c r="I106" s="679">
        <v>2507</v>
      </c>
      <c r="J106" s="839"/>
      <c r="K106" s="792"/>
      <c r="L106" s="796"/>
      <c r="M106" s="796"/>
      <c r="N106" s="796"/>
      <c r="O106" s="796"/>
      <c r="P106" s="508">
        <v>0</v>
      </c>
    </row>
    <row r="107" spans="1:16" x14ac:dyDescent="0.25">
      <c r="A107" s="537"/>
      <c r="B107" s="921"/>
      <c r="C107" s="962"/>
      <c r="D107" s="922"/>
      <c r="E107" s="922"/>
      <c r="F107" s="923"/>
      <c r="G107" s="513"/>
      <c r="H107" s="798"/>
      <c r="I107" s="806"/>
      <c r="J107" s="839"/>
      <c r="K107" s="792"/>
      <c r="L107" s="796"/>
      <c r="M107" s="796"/>
      <c r="N107" s="796"/>
      <c r="O107" s="796"/>
      <c r="P107" s="508">
        <v>0</v>
      </c>
    </row>
    <row r="108" spans="1:16" x14ac:dyDescent="0.25">
      <c r="A108" s="536" t="s">
        <v>94</v>
      </c>
      <c r="B108" s="921"/>
      <c r="C108" s="962"/>
      <c r="D108" s="922"/>
      <c r="E108" s="922"/>
      <c r="F108" s="923"/>
      <c r="G108" s="513"/>
      <c r="H108" s="798"/>
      <c r="I108" s="806"/>
      <c r="J108" s="839"/>
      <c r="K108" s="792"/>
      <c r="L108" s="796"/>
      <c r="M108" s="796"/>
      <c r="N108" s="796"/>
      <c r="O108" s="796"/>
      <c r="P108" s="508">
        <v>0</v>
      </c>
    </row>
    <row r="109" spans="1:16" x14ac:dyDescent="0.25">
      <c r="A109" s="534" t="s">
        <v>95</v>
      </c>
      <c r="B109" s="921"/>
      <c r="C109" s="948">
        <v>-514763</v>
      </c>
      <c r="D109" s="929">
        <v>-843726</v>
      </c>
      <c r="E109" s="929">
        <v>-1173654</v>
      </c>
      <c r="F109" s="929">
        <v>-1385345</v>
      </c>
      <c r="G109" s="513"/>
      <c r="H109" s="798"/>
      <c r="I109" s="674">
        <v>-1259383</v>
      </c>
      <c r="J109" s="839"/>
      <c r="K109" s="792"/>
      <c r="L109" s="796"/>
      <c r="M109" s="796"/>
      <c r="N109" s="796"/>
      <c r="O109" s="796"/>
      <c r="P109" s="508">
        <v>0</v>
      </c>
    </row>
    <row r="110" spans="1:16" x14ac:dyDescent="0.25">
      <c r="A110" s="534" t="s">
        <v>235</v>
      </c>
      <c r="B110" s="921"/>
      <c r="C110" s="951"/>
      <c r="D110" s="931"/>
      <c r="E110" s="931"/>
      <c r="F110" s="930">
        <v>-5929</v>
      </c>
      <c r="G110" s="513"/>
      <c r="H110" s="798"/>
      <c r="I110" s="674">
        <v>-5643</v>
      </c>
      <c r="J110" s="839"/>
      <c r="K110" s="792"/>
      <c r="L110" s="796"/>
      <c r="M110" s="796"/>
      <c r="N110" s="796"/>
      <c r="O110" s="796"/>
      <c r="P110" s="508">
        <v>0</v>
      </c>
    </row>
    <row r="111" spans="1:16" x14ac:dyDescent="0.25">
      <c r="A111" s="534" t="s">
        <v>97</v>
      </c>
      <c r="B111" s="921"/>
      <c r="C111" s="949">
        <v>-107</v>
      </c>
      <c r="D111" s="930">
        <v>-178</v>
      </c>
      <c r="E111" s="930">
        <v>-2422</v>
      </c>
      <c r="F111" s="930">
        <v>-843</v>
      </c>
      <c r="G111" s="513"/>
      <c r="H111" s="798"/>
      <c r="I111" s="674">
        <v>-847</v>
      </c>
      <c r="J111" s="839"/>
      <c r="K111" s="792"/>
      <c r="L111" s="796"/>
      <c r="M111" s="796"/>
      <c r="N111" s="796"/>
      <c r="O111" s="796"/>
      <c r="P111" s="508">
        <v>0</v>
      </c>
    </row>
    <row r="112" spans="1:16" x14ac:dyDescent="0.25">
      <c r="A112" s="534" t="s">
        <v>98</v>
      </c>
      <c r="C112" s="949">
        <v>4137</v>
      </c>
      <c r="D112" s="930">
        <v>5096</v>
      </c>
      <c r="E112" s="930">
        <v>14969</v>
      </c>
      <c r="F112" s="970">
        <v>9012</v>
      </c>
      <c r="I112" s="674">
        <v>45280</v>
      </c>
      <c r="J112" s="839"/>
      <c r="K112" s="792"/>
      <c r="L112" s="796"/>
      <c r="M112" s="796"/>
      <c r="N112" s="796"/>
      <c r="O112" s="796"/>
      <c r="P112" s="508">
        <v>0</v>
      </c>
    </row>
    <row r="113" spans="1:16" x14ac:dyDescent="0.25">
      <c r="A113" s="534" t="s">
        <v>99</v>
      </c>
      <c r="C113" s="949">
        <v>12319</v>
      </c>
      <c r="D113" s="930">
        <v>85094</v>
      </c>
      <c r="E113" s="930">
        <v>189390</v>
      </c>
      <c r="F113" s="950"/>
      <c r="I113" s="674">
        <v>21548</v>
      </c>
      <c r="J113" s="839"/>
      <c r="K113" s="792"/>
      <c r="L113" s="796"/>
      <c r="M113" s="796"/>
      <c r="N113" s="796"/>
      <c r="O113" s="796"/>
      <c r="P113" s="508">
        <v>0</v>
      </c>
    </row>
    <row r="114" spans="1:16" x14ac:dyDescent="0.25">
      <c r="A114" s="534" t="s">
        <v>100</v>
      </c>
      <c r="C114" s="951"/>
      <c r="D114" s="930"/>
      <c r="E114" s="931"/>
      <c r="F114" s="930">
        <v>-5500</v>
      </c>
      <c r="I114" s="806"/>
      <c r="J114" s="839"/>
      <c r="K114" s="792"/>
      <c r="L114" s="796"/>
      <c r="M114" s="796"/>
      <c r="N114" s="796"/>
      <c r="O114" s="796"/>
      <c r="P114" s="508">
        <v>0</v>
      </c>
    </row>
    <row r="115" spans="1:16" x14ac:dyDescent="0.25">
      <c r="A115" s="534" t="s">
        <v>101</v>
      </c>
      <c r="C115" s="951"/>
      <c r="D115" s="929"/>
      <c r="E115" s="931"/>
      <c r="F115" s="970">
        <v>197785</v>
      </c>
      <c r="I115" s="806"/>
      <c r="J115" s="839"/>
      <c r="K115" s="792"/>
      <c r="L115" s="796"/>
      <c r="M115" s="796"/>
      <c r="N115" s="796"/>
      <c r="O115" s="796"/>
      <c r="P115" s="508">
        <v>0</v>
      </c>
    </row>
    <row r="116" spans="1:16" x14ac:dyDescent="0.25">
      <c r="A116" s="534" t="s">
        <v>102</v>
      </c>
      <c r="C116" s="951"/>
      <c r="D116" s="931"/>
      <c r="E116" s="931"/>
      <c r="F116" s="950"/>
      <c r="I116" s="806"/>
      <c r="J116" s="839"/>
      <c r="K116" s="792"/>
      <c r="L116" s="796"/>
      <c r="M116" s="796"/>
      <c r="N116" s="796"/>
      <c r="O116" s="796"/>
      <c r="P116" s="508">
        <v>0</v>
      </c>
    </row>
    <row r="117" spans="1:16" x14ac:dyDescent="0.25">
      <c r="A117" s="526" t="s">
        <v>104</v>
      </c>
      <c r="C117" s="953">
        <f>SUM(C107:C116)</f>
        <v>-498414</v>
      </c>
      <c r="D117" s="933">
        <f>SUM(D107:D116)</f>
        <v>-753714</v>
      </c>
      <c r="E117" s="933">
        <v>-971717</v>
      </c>
      <c r="F117" s="933">
        <v>-1190820</v>
      </c>
      <c r="I117" s="679">
        <v>-1199045</v>
      </c>
      <c r="J117" s="839"/>
      <c r="K117" s="792"/>
      <c r="L117" s="796"/>
      <c r="M117" s="796"/>
      <c r="N117" s="796"/>
      <c r="O117" s="796"/>
      <c r="P117" s="508">
        <v>0</v>
      </c>
    </row>
    <row r="118" spans="1:16" x14ac:dyDescent="0.25">
      <c r="A118" s="537"/>
      <c r="C118" s="962"/>
      <c r="D118" s="924"/>
      <c r="E118" s="924"/>
      <c r="F118" s="925"/>
      <c r="I118" s="806"/>
      <c r="J118" s="839"/>
      <c r="K118" s="792"/>
      <c r="L118" s="796"/>
      <c r="M118" s="796"/>
      <c r="N118" s="796"/>
      <c r="O118" s="796"/>
      <c r="P118" s="508">
        <v>0</v>
      </c>
    </row>
    <row r="119" spans="1:16" x14ac:dyDescent="0.25">
      <c r="A119" s="536" t="s">
        <v>105</v>
      </c>
      <c r="C119" s="962"/>
      <c r="D119" s="924"/>
      <c r="E119" s="924"/>
      <c r="F119" s="925"/>
      <c r="I119" s="806"/>
      <c r="J119" s="839"/>
      <c r="K119" s="792"/>
      <c r="L119" s="796"/>
      <c r="M119" s="796"/>
      <c r="N119" s="796"/>
      <c r="O119" s="796"/>
      <c r="P119" s="508">
        <v>0</v>
      </c>
    </row>
    <row r="120" spans="1:16" x14ac:dyDescent="0.25">
      <c r="A120" s="534" t="s">
        <v>106</v>
      </c>
      <c r="C120" s="949">
        <v>860342</v>
      </c>
      <c r="D120" s="930">
        <v>1513559</v>
      </c>
      <c r="E120" s="930">
        <v>1538182</v>
      </c>
      <c r="F120" s="970">
        <v>3498836</v>
      </c>
      <c r="I120" s="674">
        <v>991298</v>
      </c>
      <c r="J120" s="839"/>
      <c r="K120" s="792"/>
      <c r="L120" s="796"/>
      <c r="M120" s="796"/>
      <c r="N120" s="796"/>
      <c r="O120" s="796"/>
      <c r="P120" s="508">
        <v>0</v>
      </c>
    </row>
    <row r="121" spans="1:16" x14ac:dyDescent="0.25">
      <c r="A121" s="534" t="s">
        <v>107</v>
      </c>
      <c r="C121" s="949">
        <v>2000</v>
      </c>
      <c r="D121" s="930">
        <v>8000</v>
      </c>
      <c r="E121" s="930">
        <v>2071</v>
      </c>
      <c r="F121" s="970">
        <v>14019</v>
      </c>
      <c r="I121" s="674">
        <v>10678</v>
      </c>
      <c r="J121" s="839"/>
      <c r="K121" s="792"/>
      <c r="L121" s="796"/>
      <c r="M121" s="796"/>
      <c r="N121" s="796"/>
      <c r="O121" s="796"/>
      <c r="P121" s="508">
        <v>0</v>
      </c>
    </row>
    <row r="122" spans="1:16" x14ac:dyDescent="0.25">
      <c r="A122" s="534" t="s">
        <v>236</v>
      </c>
      <c r="C122" s="949"/>
      <c r="D122" s="930"/>
      <c r="E122" s="930"/>
      <c r="F122" s="950"/>
      <c r="I122" s="674">
        <v>449994</v>
      </c>
      <c r="J122" s="839"/>
      <c r="K122" s="792"/>
      <c r="L122" s="796"/>
      <c r="M122" s="796"/>
      <c r="N122" s="796"/>
      <c r="O122" s="796"/>
    </row>
    <row r="123" spans="1:16" x14ac:dyDescent="0.25">
      <c r="A123" s="534" t="s">
        <v>108</v>
      </c>
      <c r="C123" s="951"/>
      <c r="D123" s="930"/>
      <c r="E123" s="930"/>
      <c r="F123" s="950"/>
      <c r="I123" s="674"/>
      <c r="J123" s="839"/>
      <c r="K123" s="792"/>
      <c r="L123" s="796"/>
      <c r="M123" s="796"/>
      <c r="N123" s="796"/>
      <c r="O123" s="796"/>
      <c r="P123" s="508">
        <v>0</v>
      </c>
    </row>
    <row r="124" spans="1:16" x14ac:dyDescent="0.25">
      <c r="A124" s="534" t="s">
        <v>109</v>
      </c>
      <c r="C124" s="951"/>
      <c r="D124" s="930"/>
      <c r="E124" s="930"/>
      <c r="F124" s="950"/>
      <c r="I124" s="806"/>
      <c r="J124" s="839"/>
      <c r="K124" s="792"/>
      <c r="L124" s="796"/>
      <c r="M124" s="796"/>
      <c r="N124" s="796"/>
      <c r="O124" s="796"/>
      <c r="P124" s="508">
        <v>0</v>
      </c>
    </row>
    <row r="125" spans="1:16" x14ac:dyDescent="0.25">
      <c r="A125" s="533" t="s">
        <v>110</v>
      </c>
      <c r="C125" s="951"/>
      <c r="D125" s="930"/>
      <c r="E125" s="930"/>
      <c r="F125" s="950"/>
      <c r="I125" s="806"/>
      <c r="J125" s="839"/>
      <c r="K125" s="792"/>
      <c r="L125" s="796"/>
      <c r="M125" s="796"/>
      <c r="N125" s="796"/>
      <c r="O125" s="796"/>
      <c r="P125" s="508">
        <v>0</v>
      </c>
    </row>
    <row r="126" spans="1:16" x14ac:dyDescent="0.25">
      <c r="A126" s="533" t="s">
        <v>112</v>
      </c>
      <c r="C126" s="949">
        <v>1073</v>
      </c>
      <c r="D126" s="930"/>
      <c r="E126" s="930"/>
      <c r="F126" s="950"/>
      <c r="I126" s="806"/>
      <c r="J126" s="839"/>
      <c r="K126" s="792"/>
      <c r="L126" s="796"/>
      <c r="M126" s="796"/>
      <c r="N126" s="796"/>
      <c r="O126" s="796"/>
      <c r="P126" s="508">
        <v>0</v>
      </c>
    </row>
    <row r="127" spans="1:16" x14ac:dyDescent="0.25">
      <c r="A127" s="533" t="s">
        <v>237</v>
      </c>
      <c r="C127" s="949">
        <v>-96713</v>
      </c>
      <c r="D127" s="930">
        <v>-217544</v>
      </c>
      <c r="E127" s="930">
        <v>-374830</v>
      </c>
      <c r="F127" s="973">
        <v>-561130</v>
      </c>
      <c r="I127" s="674">
        <v>-349101</v>
      </c>
      <c r="J127" s="839"/>
      <c r="K127" s="792"/>
      <c r="L127" s="796"/>
      <c r="M127" s="796"/>
      <c r="N127" s="796"/>
      <c r="O127" s="796"/>
    </row>
    <row r="128" spans="1:16" x14ac:dyDescent="0.25">
      <c r="A128" s="526" t="s">
        <v>116</v>
      </c>
      <c r="C128" s="953">
        <f>SUM(C119:C127)</f>
        <v>766702</v>
      </c>
      <c r="D128" s="933">
        <f>SUM(D119:D127)</f>
        <v>1304015</v>
      </c>
      <c r="E128" s="933">
        <v>1165423</v>
      </c>
      <c r="F128" s="954">
        <v>2951725</v>
      </c>
      <c r="I128" s="679">
        <v>1102869</v>
      </c>
      <c r="J128" s="839"/>
      <c r="K128" s="792"/>
      <c r="L128" s="796"/>
      <c r="M128" s="796"/>
      <c r="N128" s="796"/>
      <c r="O128" s="796"/>
      <c r="P128" s="508">
        <v>0</v>
      </c>
    </row>
    <row r="129" spans="1:16" x14ac:dyDescent="0.25">
      <c r="A129" s="533"/>
      <c r="C129" s="962"/>
      <c r="D129" s="924"/>
      <c r="E129" s="924"/>
      <c r="F129" s="973"/>
      <c r="I129" s="806"/>
      <c r="J129" s="839"/>
      <c r="K129" s="792"/>
      <c r="L129" s="796"/>
      <c r="M129" s="796"/>
      <c r="N129" s="796"/>
      <c r="O129" s="796"/>
      <c r="P129" s="508">
        <v>0</v>
      </c>
    </row>
    <row r="130" spans="1:16" x14ac:dyDescent="0.25">
      <c r="A130" s="537" t="s">
        <v>117</v>
      </c>
      <c r="C130" s="955">
        <v>-517609</v>
      </c>
      <c r="D130" s="931">
        <v>-456153</v>
      </c>
      <c r="E130" s="931">
        <v>-591714</v>
      </c>
      <c r="F130" s="974">
        <v>-557917</v>
      </c>
      <c r="I130" s="679">
        <v>-93669</v>
      </c>
      <c r="J130" s="839"/>
      <c r="K130" s="792"/>
      <c r="L130" s="796"/>
      <c r="M130" s="796"/>
      <c r="N130" s="796"/>
      <c r="O130" s="796"/>
      <c r="P130" s="508">
        <v>0</v>
      </c>
    </row>
    <row r="131" spans="1:16" x14ac:dyDescent="0.25">
      <c r="A131" s="533" t="s">
        <v>118</v>
      </c>
      <c r="C131" s="949">
        <v>1188704</v>
      </c>
      <c r="D131" s="930">
        <v>1188704</v>
      </c>
      <c r="E131" s="930">
        <v>1188704</v>
      </c>
      <c r="F131" s="973">
        <v>1188704</v>
      </c>
      <c r="I131" s="674">
        <v>1177577</v>
      </c>
      <c r="J131" s="839"/>
      <c r="K131" s="792"/>
      <c r="L131" s="796"/>
      <c r="M131" s="796"/>
      <c r="N131" s="796"/>
      <c r="O131" s="796"/>
      <c r="P131" s="508">
        <v>0</v>
      </c>
    </row>
    <row r="132" spans="1:16" x14ac:dyDescent="0.25">
      <c r="A132" s="533" t="s">
        <v>119</v>
      </c>
      <c r="C132" s="956">
        <v>171017</v>
      </c>
      <c r="D132" s="930">
        <v>181929</v>
      </c>
      <c r="E132" s="930">
        <v>158590</v>
      </c>
      <c r="F132" s="973">
        <v>594513</v>
      </c>
      <c r="I132" s="674">
        <v>104796</v>
      </c>
      <c r="J132" s="839"/>
      <c r="K132" s="792"/>
      <c r="L132" s="796"/>
      <c r="M132" s="796"/>
      <c r="N132" s="796"/>
      <c r="O132" s="796"/>
      <c r="P132" s="508">
        <v>0</v>
      </c>
    </row>
    <row r="133" spans="1:16" x14ac:dyDescent="0.25">
      <c r="A133" s="526" t="s">
        <v>120</v>
      </c>
      <c r="B133" s="964"/>
      <c r="C133" s="957">
        <f>SUM(C130:C132)</f>
        <v>842112</v>
      </c>
      <c r="D133" s="958">
        <f>SUM(D130:D132)</f>
        <v>914480</v>
      </c>
      <c r="E133" s="958">
        <v>755580</v>
      </c>
      <c r="F133" s="959">
        <v>1225300</v>
      </c>
      <c r="G133" s="934"/>
      <c r="H133" s="935"/>
      <c r="I133" s="679">
        <v>1188704</v>
      </c>
      <c r="J133" s="839"/>
      <c r="K133" s="792"/>
      <c r="L133" s="796"/>
      <c r="M133" s="796"/>
      <c r="N133" s="796"/>
      <c r="O133" s="796"/>
      <c r="P133" s="508">
        <v>0</v>
      </c>
    </row>
    <row r="134" spans="1:16" x14ac:dyDescent="0.25">
      <c r="B134" s="936"/>
      <c r="C134" s="965"/>
      <c r="D134" s="965"/>
      <c r="E134" s="965"/>
      <c r="F134" s="965"/>
      <c r="G134" s="796"/>
      <c r="H134" s="833"/>
      <c r="I134" s="840"/>
      <c r="J134" s="838"/>
      <c r="K134" s="792"/>
      <c r="P134" s="508">
        <v>0</v>
      </c>
    </row>
    <row r="135" spans="1:16" x14ac:dyDescent="0.25">
      <c r="K135" s="792"/>
      <c r="P135" s="508">
        <v>0</v>
      </c>
    </row>
    <row r="136" spans="1:16" x14ac:dyDescent="0.25">
      <c r="A136" s="530" t="s">
        <v>121</v>
      </c>
      <c r="K136" s="792"/>
      <c r="P136" s="508">
        <v>0</v>
      </c>
    </row>
    <row r="137" spans="1:16" x14ac:dyDescent="0.25">
      <c r="A137" s="530" t="s">
        <v>122</v>
      </c>
      <c r="B137" s="937"/>
      <c r="C137" s="510" t="s">
        <v>3</v>
      </c>
      <c r="D137" s="511" t="s">
        <v>4</v>
      </c>
      <c r="E137" s="511" t="s">
        <v>5</v>
      </c>
      <c r="F137" s="511" t="s">
        <v>6</v>
      </c>
      <c r="G137" s="517">
        <v>2016</v>
      </c>
      <c r="H137" s="797"/>
      <c r="I137" s="512">
        <v>2015</v>
      </c>
      <c r="J137" s="799"/>
      <c r="K137" s="792"/>
      <c r="L137" s="539" t="s">
        <v>36</v>
      </c>
      <c r="M137" s="540" t="s">
        <v>37</v>
      </c>
      <c r="N137" s="540" t="s">
        <v>38</v>
      </c>
      <c r="O137" s="696" t="s">
        <v>39</v>
      </c>
      <c r="P137" s="508" t="e">
        <v>#VALUE!</v>
      </c>
    </row>
    <row r="138" spans="1:16" x14ac:dyDescent="0.25">
      <c r="A138" s="541"/>
      <c r="B138" s="926"/>
      <c r="C138" s="521"/>
      <c r="D138" s="522"/>
      <c r="E138" s="522"/>
      <c r="F138" s="522"/>
      <c r="G138" s="523"/>
      <c r="I138" s="524"/>
      <c r="J138" s="506"/>
      <c r="K138" s="792"/>
      <c r="L138" s="542"/>
      <c r="M138" s="543"/>
      <c r="N138" s="543"/>
      <c r="O138" s="841"/>
      <c r="P138" s="508">
        <v>0</v>
      </c>
    </row>
    <row r="139" spans="1:16" x14ac:dyDescent="0.25">
      <c r="A139" s="525" t="s">
        <v>123</v>
      </c>
      <c r="B139" s="938"/>
      <c r="C139" s="842">
        <v>6612</v>
      </c>
      <c r="D139" s="843">
        <v>8575</v>
      </c>
      <c r="E139" s="843">
        <v>8857</v>
      </c>
      <c r="F139" s="843">
        <v>6135</v>
      </c>
      <c r="G139" s="844">
        <v>30179</v>
      </c>
      <c r="I139" s="845">
        <v>38316</v>
      </c>
      <c r="J139" s="846"/>
      <c r="K139" s="792"/>
      <c r="L139" s="847">
        <v>6612</v>
      </c>
      <c r="M139" s="848">
        <v>15187</v>
      </c>
      <c r="N139" s="848">
        <v>24044</v>
      </c>
      <c r="O139" s="849">
        <v>30179</v>
      </c>
      <c r="P139" s="508">
        <v>0</v>
      </c>
    </row>
    <row r="140" spans="1:16" x14ac:dyDescent="0.25">
      <c r="A140" s="525" t="s">
        <v>124</v>
      </c>
      <c r="B140" s="938"/>
      <c r="C140" s="842">
        <v>5909</v>
      </c>
      <c r="D140" s="843">
        <v>8019</v>
      </c>
      <c r="E140" s="843">
        <v>9418</v>
      </c>
      <c r="F140" s="843">
        <v>5522</v>
      </c>
      <c r="G140" s="844">
        <v>28868</v>
      </c>
      <c r="I140" s="845">
        <v>27718</v>
      </c>
      <c r="J140" s="846"/>
      <c r="K140" s="792"/>
      <c r="L140" s="847">
        <v>5909</v>
      </c>
      <c r="M140" s="848">
        <v>13928</v>
      </c>
      <c r="N140" s="848">
        <v>23346</v>
      </c>
      <c r="O140" s="849">
        <v>28868</v>
      </c>
      <c r="P140" s="508">
        <v>0</v>
      </c>
    </row>
    <row r="141" spans="1:16" x14ac:dyDescent="0.25">
      <c r="A141" s="526" t="s">
        <v>125</v>
      </c>
      <c r="B141" s="938"/>
      <c r="C141" s="850">
        <v>12521</v>
      </c>
      <c r="D141" s="851">
        <v>16594</v>
      </c>
      <c r="E141" s="851">
        <v>18275</v>
      </c>
      <c r="F141" s="851">
        <v>11657</v>
      </c>
      <c r="G141" s="852">
        <v>59047</v>
      </c>
      <c r="I141" s="853">
        <v>66034</v>
      </c>
      <c r="J141" s="854"/>
      <c r="K141" s="792"/>
      <c r="L141" s="850">
        <v>12521</v>
      </c>
      <c r="M141" s="851">
        <v>29115</v>
      </c>
      <c r="N141" s="851">
        <v>47390</v>
      </c>
      <c r="O141" s="852">
        <v>59047</v>
      </c>
      <c r="P141" s="508">
        <v>0</v>
      </c>
    </row>
    <row r="142" spans="1:16" x14ac:dyDescent="0.25">
      <c r="A142" s="527" t="s">
        <v>126</v>
      </c>
      <c r="B142" s="938"/>
      <c r="C142" s="855">
        <v>125685.93074051778</v>
      </c>
      <c r="D142" s="856">
        <v>142245.51103674382</v>
      </c>
      <c r="E142" s="856">
        <v>147164.83666785483</v>
      </c>
      <c r="F142" s="856">
        <v>200959.63006382409</v>
      </c>
      <c r="G142" s="857">
        <v>151847.83895379602</v>
      </c>
      <c r="I142" s="858">
        <v>106854.44123489832</v>
      </c>
      <c r="J142" s="859"/>
      <c r="K142" s="792"/>
      <c r="L142" s="855">
        <v>125685.93074051778</v>
      </c>
      <c r="M142" s="856">
        <v>135124.00992429157</v>
      </c>
      <c r="N142" s="856">
        <v>139767.3124931588</v>
      </c>
      <c r="O142" s="860">
        <v>151847.83895379602</v>
      </c>
      <c r="P142" s="508">
        <v>0</v>
      </c>
    </row>
    <row r="143" spans="1:16" x14ac:dyDescent="0.25">
      <c r="A143" s="527"/>
      <c r="B143" s="939"/>
      <c r="C143" s="861"/>
      <c r="D143" s="862"/>
      <c r="E143" s="862"/>
      <c r="F143" s="862"/>
      <c r="G143" s="863"/>
      <c r="H143" s="820"/>
      <c r="I143" s="864"/>
      <c r="J143" s="865"/>
      <c r="K143" s="792"/>
      <c r="L143" s="861"/>
      <c r="M143" s="862"/>
      <c r="N143" s="862"/>
      <c r="O143" s="866"/>
      <c r="P143" s="508">
        <v>0</v>
      </c>
    </row>
    <row r="144" spans="1:16" x14ac:dyDescent="0.25">
      <c r="A144" s="525" t="s">
        <v>127</v>
      </c>
      <c r="B144" s="926"/>
      <c r="C144" s="867"/>
      <c r="D144" s="868"/>
      <c r="E144" s="868"/>
      <c r="F144" s="868"/>
      <c r="G144" s="869"/>
      <c r="I144" s="870"/>
      <c r="J144" s="871"/>
      <c r="K144" s="792"/>
      <c r="L144" s="867"/>
      <c r="M144" s="868"/>
      <c r="N144" s="868"/>
      <c r="O144" s="872"/>
      <c r="P144" s="508">
        <v>0</v>
      </c>
    </row>
    <row r="145" spans="1:16" x14ac:dyDescent="0.25">
      <c r="A145" s="526" t="s">
        <v>128</v>
      </c>
      <c r="B145" s="938"/>
      <c r="C145" s="821">
        <v>1573.7135388020231</v>
      </c>
      <c r="D145" s="822">
        <v>2360.4220101437268</v>
      </c>
      <c r="E145" s="822">
        <v>2689.4373901050467</v>
      </c>
      <c r="F145" s="822">
        <v>2342.5864076539974</v>
      </c>
      <c r="G145" s="823">
        <v>8966.1593467047933</v>
      </c>
      <c r="I145" s="824">
        <v>7056.0261725052751</v>
      </c>
      <c r="J145" s="873"/>
      <c r="K145" s="792"/>
      <c r="L145" s="874">
        <v>1573.7135388020231</v>
      </c>
      <c r="M145" s="875">
        <v>3934.1355489457496</v>
      </c>
      <c r="N145" s="875">
        <v>6623.5729390507959</v>
      </c>
      <c r="O145" s="876">
        <v>8966.1593467047933</v>
      </c>
      <c r="P145" s="508">
        <v>0</v>
      </c>
    </row>
    <row r="146" spans="1:16" x14ac:dyDescent="0.25">
      <c r="A146" s="525"/>
      <c r="B146" s="926"/>
      <c r="C146" s="867"/>
      <c r="D146" s="868"/>
      <c r="E146" s="868"/>
      <c r="F146" s="868"/>
      <c r="G146" s="869"/>
      <c r="I146" s="870"/>
      <c r="J146" s="871"/>
      <c r="K146" s="792"/>
      <c r="L146" s="867"/>
      <c r="M146" s="868"/>
      <c r="N146" s="868"/>
      <c r="O146" s="872"/>
      <c r="P146" s="508">
        <v>0</v>
      </c>
    </row>
    <row r="147" spans="1:16" x14ac:dyDescent="0.25">
      <c r="A147" s="526" t="s">
        <v>129</v>
      </c>
      <c r="B147" s="938"/>
      <c r="C147" s="821">
        <v>164.37174213107787</v>
      </c>
      <c r="D147" s="822">
        <v>281.80866714302942</v>
      </c>
      <c r="E147" s="822">
        <v>209.36969108388922</v>
      </c>
      <c r="F147" s="822">
        <v>266.90931694656507</v>
      </c>
      <c r="G147" s="823">
        <v>922.45941730456161</v>
      </c>
      <c r="I147" s="824">
        <v>642.32222037751376</v>
      </c>
      <c r="J147" s="873"/>
      <c r="K147" s="792"/>
      <c r="L147" s="874">
        <v>164.37174213107787</v>
      </c>
      <c r="M147" s="875">
        <v>446.18040927410726</v>
      </c>
      <c r="N147" s="875">
        <v>655.5501003579966</v>
      </c>
      <c r="O147" s="876">
        <v>922.45941730456161</v>
      </c>
      <c r="P147" s="508">
        <v>0</v>
      </c>
    </row>
    <row r="148" spans="1:16" x14ac:dyDescent="0.25">
      <c r="A148" s="527" t="s">
        <v>130</v>
      </c>
      <c r="B148" s="938"/>
      <c r="C148" s="814">
        <v>0.1044483243476475</v>
      </c>
      <c r="D148" s="815">
        <v>0.11938910327559181</v>
      </c>
      <c r="E148" s="815">
        <v>7.7848880905054818E-2</v>
      </c>
      <c r="F148" s="815">
        <v>0.11393787485254968</v>
      </c>
      <c r="G148" s="816">
        <v>0.10288233586252069</v>
      </c>
      <c r="I148" s="817">
        <v>9.1031723051199262E-2</v>
      </c>
      <c r="J148" s="818"/>
      <c r="K148" s="792"/>
      <c r="L148" s="814">
        <v>0.1044483243476475</v>
      </c>
      <c r="M148" s="815">
        <v>0.11341256642610408</v>
      </c>
      <c r="N148" s="815">
        <v>9.8972277710274822E-2</v>
      </c>
      <c r="O148" s="819">
        <v>0.10288233586252069</v>
      </c>
      <c r="P148" s="508">
        <v>0</v>
      </c>
    </row>
    <row r="149" spans="1:16" x14ac:dyDescent="0.25">
      <c r="A149" s="525"/>
      <c r="B149" s="926"/>
      <c r="C149" s="867"/>
      <c r="D149" s="868"/>
      <c r="E149" s="868"/>
      <c r="F149" s="868"/>
      <c r="G149" s="869"/>
      <c r="I149" s="870"/>
      <c r="J149" s="871"/>
      <c r="K149" s="792"/>
      <c r="L149" s="867"/>
      <c r="M149" s="868"/>
      <c r="N149" s="868"/>
      <c r="O149" s="872"/>
      <c r="P149" s="508">
        <v>0</v>
      </c>
    </row>
    <row r="150" spans="1:16" x14ac:dyDescent="0.25">
      <c r="A150" s="526" t="s">
        <v>131</v>
      </c>
      <c r="B150" s="938"/>
      <c r="C150" s="821">
        <v>118.30865815110508</v>
      </c>
      <c r="D150" s="822">
        <v>145.74549080507614</v>
      </c>
      <c r="E150" s="822">
        <v>160.17510157883601</v>
      </c>
      <c r="F150" s="822">
        <v>208.42992980435952</v>
      </c>
      <c r="G150" s="823">
        <v>632.6591803393768</v>
      </c>
      <c r="I150" s="824">
        <v>433.91393107014324</v>
      </c>
      <c r="J150" s="873"/>
      <c r="K150" s="792"/>
      <c r="L150" s="874">
        <v>118.30865815110506</v>
      </c>
      <c r="M150" s="875">
        <v>264.05414895618122</v>
      </c>
      <c r="N150" s="875">
        <v>424.22925053501729</v>
      </c>
      <c r="O150" s="876">
        <v>632.6591803393768</v>
      </c>
      <c r="P150" s="508">
        <v>0</v>
      </c>
    </row>
    <row r="151" spans="1:16" x14ac:dyDescent="0.25">
      <c r="A151" s="525"/>
      <c r="B151" s="926"/>
      <c r="C151" s="867"/>
      <c r="D151" s="868"/>
      <c r="E151" s="868"/>
      <c r="F151" s="868"/>
      <c r="G151" s="869"/>
      <c r="I151" s="870"/>
      <c r="J151" s="871"/>
      <c r="K151" s="792"/>
      <c r="L151" s="867"/>
      <c r="M151" s="868"/>
      <c r="N151" s="868"/>
      <c r="O151" s="872"/>
      <c r="P151" s="508">
        <v>0</v>
      </c>
    </row>
    <row r="152" spans="1:16" x14ac:dyDescent="0.25">
      <c r="A152" s="526" t="s">
        <v>132</v>
      </c>
      <c r="B152" s="938"/>
      <c r="C152" s="877">
        <v>43.405247550573677</v>
      </c>
      <c r="D152" s="878">
        <v>51.385255823555468</v>
      </c>
      <c r="E152" s="878">
        <v>55.258709198464715</v>
      </c>
      <c r="F152" s="878">
        <v>68.931320087965389</v>
      </c>
      <c r="G152" s="876">
        <v>218.98053266055925</v>
      </c>
      <c r="I152" s="879">
        <v>150.72222292790593</v>
      </c>
      <c r="J152" s="873"/>
      <c r="K152" s="792"/>
      <c r="L152" s="877">
        <v>43.405247550573677</v>
      </c>
      <c r="M152" s="878">
        <v>94.790503374129145</v>
      </c>
      <c r="N152" s="878">
        <v>150.04921257259386</v>
      </c>
      <c r="O152" s="876">
        <v>218.98053266055925</v>
      </c>
      <c r="P152" s="508">
        <v>0</v>
      </c>
    </row>
    <row r="153" spans="1:16" x14ac:dyDescent="0.25">
      <c r="A153" s="527" t="s">
        <v>133</v>
      </c>
      <c r="B153" s="938"/>
      <c r="C153" s="814">
        <v>0.36688141196848023</v>
      </c>
      <c r="D153" s="815">
        <v>0.35256840907880616</v>
      </c>
      <c r="E153" s="815">
        <v>0.34498938133194895</v>
      </c>
      <c r="F153" s="815">
        <v>0.33071699516795416</v>
      </c>
      <c r="G153" s="816">
        <v>0.34612717157299722</v>
      </c>
      <c r="I153" s="817">
        <v>0.34735511384985085</v>
      </c>
      <c r="J153" s="818"/>
      <c r="K153" s="792"/>
      <c r="L153" s="814">
        <v>0.36688141196848023</v>
      </c>
      <c r="M153" s="815">
        <v>0.35898130648141896</v>
      </c>
      <c r="N153" s="815">
        <v>0.35369841278827213</v>
      </c>
      <c r="O153" s="819">
        <v>0.34612717157299722</v>
      </c>
      <c r="P153" s="508">
        <v>0</v>
      </c>
    </row>
    <row r="154" spans="1:16" x14ac:dyDescent="0.25">
      <c r="A154" s="525"/>
      <c r="B154" s="926"/>
      <c r="C154" s="880"/>
      <c r="D154" s="881"/>
      <c r="E154" s="881"/>
      <c r="F154" s="881"/>
      <c r="G154" s="882"/>
      <c r="I154" s="883"/>
      <c r="J154" s="884"/>
      <c r="K154" s="792"/>
      <c r="L154" s="880"/>
      <c r="M154" s="881"/>
      <c r="N154" s="881"/>
      <c r="O154" s="885"/>
      <c r="P154" s="508">
        <v>0</v>
      </c>
    </row>
    <row r="155" spans="1:16" x14ac:dyDescent="0.25">
      <c r="A155" s="526" t="s">
        <v>134</v>
      </c>
      <c r="B155" s="938"/>
      <c r="C155" s="877">
        <v>1692.0221969531281</v>
      </c>
      <c r="D155" s="878">
        <v>2506.1675009488031</v>
      </c>
      <c r="E155" s="878">
        <v>2849.6124916838826</v>
      </c>
      <c r="F155" s="878">
        <v>2551.0163374583572</v>
      </c>
      <c r="G155" s="876">
        <v>9598.81852704417</v>
      </c>
      <c r="I155" s="879">
        <v>7489.9401035754181</v>
      </c>
      <c r="J155" s="873"/>
      <c r="K155" s="792"/>
      <c r="L155" s="877">
        <v>1692.0221969531281</v>
      </c>
      <c r="M155" s="878">
        <v>4198.1896979019302</v>
      </c>
      <c r="N155" s="878">
        <v>7047.8021895858128</v>
      </c>
      <c r="O155" s="876">
        <v>9598.81852704417</v>
      </c>
      <c r="P155" s="508">
        <v>0</v>
      </c>
    </row>
    <row r="156" spans="1:16" x14ac:dyDescent="0.25">
      <c r="A156" s="526" t="s">
        <v>135</v>
      </c>
      <c r="B156" s="938"/>
      <c r="C156" s="877">
        <v>207.77698968165154</v>
      </c>
      <c r="D156" s="878">
        <v>333.19392296658486</v>
      </c>
      <c r="E156" s="878">
        <v>264.62840028235394</v>
      </c>
      <c r="F156" s="878">
        <v>335.84063703453046</v>
      </c>
      <c r="G156" s="876">
        <v>1141.4399499651208</v>
      </c>
      <c r="I156" s="879">
        <v>793.04444330541969</v>
      </c>
      <c r="J156" s="873"/>
      <c r="K156" s="792"/>
      <c r="L156" s="877">
        <v>207.77698968165154</v>
      </c>
      <c r="M156" s="878">
        <v>540.97091264823644</v>
      </c>
      <c r="N156" s="878">
        <v>805.59931293059049</v>
      </c>
      <c r="O156" s="876">
        <v>1141.4399499651208</v>
      </c>
      <c r="P156" s="508">
        <v>0</v>
      </c>
    </row>
    <row r="157" spans="1:16" x14ac:dyDescent="0.25">
      <c r="A157" s="544" t="s">
        <v>136</v>
      </c>
      <c r="B157" s="938"/>
      <c r="C157" s="886">
        <v>0.12279802833308062</v>
      </c>
      <c r="D157" s="887">
        <v>0.13294958251610953</v>
      </c>
      <c r="E157" s="887">
        <v>9.2864696885849446E-2</v>
      </c>
      <c r="F157" s="887">
        <v>0.13164973979317479</v>
      </c>
      <c r="G157" s="888">
        <v>0.11891462962334097</v>
      </c>
      <c r="I157" s="889">
        <v>0.10588127973504753</v>
      </c>
      <c r="J157" s="890"/>
      <c r="K157" s="792"/>
      <c r="L157" s="886">
        <v>0.12279802833308062</v>
      </c>
      <c r="M157" s="887">
        <v>0.12885813924001333</v>
      </c>
      <c r="N157" s="887">
        <v>0.11430504024658703</v>
      </c>
      <c r="O157" s="891">
        <v>0.11891462962334097</v>
      </c>
      <c r="P157" s="508">
        <v>0</v>
      </c>
    </row>
    <row r="158" spans="1:16" x14ac:dyDescent="0.25">
      <c r="K158" s="792"/>
      <c r="P158" s="508">
        <v>0</v>
      </c>
    </row>
    <row r="159" spans="1:16" x14ac:dyDescent="0.25">
      <c r="A159" s="530" t="s">
        <v>139</v>
      </c>
      <c r="B159" s="937"/>
      <c r="C159" s="510" t="s">
        <v>3</v>
      </c>
      <c r="D159" s="511" t="s">
        <v>4</v>
      </c>
      <c r="E159" s="511" t="s">
        <v>5</v>
      </c>
      <c r="F159" s="511" t="s">
        <v>6</v>
      </c>
      <c r="G159" s="517">
        <v>2016</v>
      </c>
      <c r="H159" s="797"/>
      <c r="I159" s="512">
        <v>2015</v>
      </c>
      <c r="J159" s="799"/>
      <c r="K159" s="792"/>
      <c r="L159" s="539" t="s">
        <v>36</v>
      </c>
      <c r="M159" s="540" t="s">
        <v>37</v>
      </c>
      <c r="N159" s="540" t="s">
        <v>38</v>
      </c>
      <c r="O159" s="696" t="s">
        <v>39</v>
      </c>
      <c r="P159" s="508" t="e">
        <v>#VALUE!</v>
      </c>
    </row>
    <row r="160" spans="1:16" x14ac:dyDescent="0.25">
      <c r="A160" s="541"/>
      <c r="B160" s="926"/>
      <c r="C160" s="521"/>
      <c r="D160" s="522"/>
      <c r="E160" s="522"/>
      <c r="F160" s="522"/>
      <c r="G160" s="523"/>
      <c r="I160" s="524"/>
      <c r="J160" s="506"/>
      <c r="K160" s="792"/>
      <c r="L160" s="521"/>
      <c r="M160" s="522"/>
      <c r="N160" s="522"/>
      <c r="O160" s="802"/>
      <c r="P160" s="508">
        <v>0</v>
      </c>
    </row>
    <row r="161" spans="1:16" x14ac:dyDescent="0.25">
      <c r="A161" s="525" t="s">
        <v>123</v>
      </c>
      <c r="B161" s="938"/>
      <c r="C161" s="842">
        <v>5381</v>
      </c>
      <c r="D161" s="843">
        <v>6507</v>
      </c>
      <c r="E161" s="843">
        <v>7101</v>
      </c>
      <c r="F161" s="843">
        <v>4849</v>
      </c>
      <c r="G161" s="844">
        <v>23838</v>
      </c>
      <c r="I161" s="845">
        <v>25606</v>
      </c>
      <c r="J161" s="846"/>
      <c r="K161" s="792"/>
      <c r="L161" s="847">
        <v>5381</v>
      </c>
      <c r="M161" s="848">
        <v>11888</v>
      </c>
      <c r="N161" s="848">
        <v>18989</v>
      </c>
      <c r="O161" s="849">
        <v>23838</v>
      </c>
      <c r="P161" s="508">
        <v>0</v>
      </c>
    </row>
    <row r="162" spans="1:16" x14ac:dyDescent="0.25">
      <c r="A162" s="525" t="s">
        <v>124</v>
      </c>
      <c r="B162" s="938"/>
      <c r="C162" s="842">
        <v>5909</v>
      </c>
      <c r="D162" s="843">
        <v>8019</v>
      </c>
      <c r="E162" s="843">
        <v>9418</v>
      </c>
      <c r="F162" s="843">
        <v>5522</v>
      </c>
      <c r="G162" s="844">
        <v>28868</v>
      </c>
      <c r="I162" s="845">
        <v>27718</v>
      </c>
      <c r="J162" s="846"/>
      <c r="K162" s="792"/>
      <c r="L162" s="847">
        <v>5909</v>
      </c>
      <c r="M162" s="848">
        <v>13928</v>
      </c>
      <c r="N162" s="848">
        <v>23346</v>
      </c>
      <c r="O162" s="849">
        <v>28868</v>
      </c>
      <c r="P162" s="508">
        <v>0</v>
      </c>
    </row>
    <row r="163" spans="1:16" x14ac:dyDescent="0.25">
      <c r="A163" s="526" t="s">
        <v>125</v>
      </c>
      <c r="B163" s="938"/>
      <c r="C163" s="850">
        <v>11290</v>
      </c>
      <c r="D163" s="851">
        <v>14526</v>
      </c>
      <c r="E163" s="851">
        <v>16519</v>
      </c>
      <c r="F163" s="851">
        <v>10371</v>
      </c>
      <c r="G163" s="852">
        <v>52706</v>
      </c>
      <c r="I163" s="853">
        <v>53324</v>
      </c>
      <c r="J163" s="854"/>
      <c r="K163" s="792"/>
      <c r="L163" s="850">
        <v>11290</v>
      </c>
      <c r="M163" s="851">
        <v>25816</v>
      </c>
      <c r="N163" s="851">
        <v>42335</v>
      </c>
      <c r="O163" s="852">
        <v>52706</v>
      </c>
      <c r="P163" s="508">
        <v>0</v>
      </c>
    </row>
    <row r="164" spans="1:16" x14ac:dyDescent="0.25">
      <c r="A164" s="527" t="s">
        <v>126</v>
      </c>
      <c r="B164" s="938"/>
      <c r="C164" s="855">
        <v>123217.75877151114</v>
      </c>
      <c r="D164" s="856">
        <v>142498.87297138973</v>
      </c>
      <c r="E164" s="856">
        <v>149179.39348736612</v>
      </c>
      <c r="F164" s="856">
        <v>201595.27924041246</v>
      </c>
      <c r="G164" s="857">
        <v>152090.96056109146</v>
      </c>
      <c r="I164" s="858">
        <v>107138.9480764274</v>
      </c>
      <c r="J164" s="859"/>
      <c r="K164" s="792"/>
      <c r="L164" s="855">
        <v>123217.75877151114</v>
      </c>
      <c r="M164" s="856">
        <v>134066.74640969816</v>
      </c>
      <c r="N164" s="856">
        <v>139963.65953302392</v>
      </c>
      <c r="O164" s="860">
        <v>152090.96056109146</v>
      </c>
      <c r="P164" s="508">
        <v>0</v>
      </c>
    </row>
    <row r="165" spans="1:16" x14ac:dyDescent="0.25">
      <c r="A165" s="527"/>
      <c r="B165" s="939"/>
      <c r="C165" s="861"/>
      <c r="D165" s="862"/>
      <c r="E165" s="862"/>
      <c r="F165" s="862"/>
      <c r="G165" s="863"/>
      <c r="H165" s="820"/>
      <c r="I165" s="864"/>
      <c r="J165" s="865"/>
      <c r="K165" s="792"/>
      <c r="L165" s="861"/>
      <c r="M165" s="862"/>
      <c r="N165" s="862"/>
      <c r="O165" s="866"/>
      <c r="P165" s="508">
        <v>0</v>
      </c>
    </row>
    <row r="166" spans="1:16" x14ac:dyDescent="0.25">
      <c r="A166" s="525" t="s">
        <v>127</v>
      </c>
      <c r="B166" s="939"/>
      <c r="C166" s="861"/>
      <c r="D166" s="862"/>
      <c r="E166" s="862"/>
      <c r="F166" s="862"/>
      <c r="G166" s="863"/>
      <c r="H166" s="820"/>
      <c r="I166" s="864"/>
      <c r="J166" s="865"/>
      <c r="K166" s="792"/>
      <c r="L166" s="861"/>
      <c r="M166" s="862"/>
      <c r="N166" s="862"/>
      <c r="O166" s="866"/>
    </row>
    <row r="167" spans="1:16" x14ac:dyDescent="0.25">
      <c r="A167" s="526" t="s">
        <v>128</v>
      </c>
      <c r="B167" s="938"/>
      <c r="C167" s="821">
        <v>1391.1284965303607</v>
      </c>
      <c r="D167" s="822">
        <v>2069.9386287824072</v>
      </c>
      <c r="E167" s="822">
        <v>2464.2944010178007</v>
      </c>
      <c r="F167" s="822">
        <v>2090.7446410023176</v>
      </c>
      <c r="G167" s="823">
        <v>8016.1061673328859</v>
      </c>
      <c r="I167" s="824">
        <v>5713.0772672274152</v>
      </c>
      <c r="J167" s="873"/>
      <c r="K167" s="792"/>
      <c r="L167" s="874">
        <v>1391.1284965303607</v>
      </c>
      <c r="M167" s="875">
        <v>3461.0671253127675</v>
      </c>
      <c r="N167" s="875">
        <v>5925.3615263305683</v>
      </c>
      <c r="O167" s="876">
        <v>8016.1061673328859</v>
      </c>
      <c r="P167" s="508">
        <v>0</v>
      </c>
    </row>
    <row r="168" spans="1:16" x14ac:dyDescent="0.25">
      <c r="A168" s="525"/>
      <c r="B168" s="926"/>
      <c r="C168" s="867"/>
      <c r="D168" s="868"/>
      <c r="E168" s="868"/>
      <c r="F168" s="868"/>
      <c r="G168" s="869"/>
      <c r="I168" s="870"/>
      <c r="J168" s="871"/>
      <c r="K168" s="792"/>
      <c r="L168" s="867"/>
      <c r="M168" s="868"/>
      <c r="N168" s="868"/>
      <c r="O168" s="872"/>
      <c r="P168" s="508">
        <v>0</v>
      </c>
    </row>
    <row r="169" spans="1:16" x14ac:dyDescent="0.25">
      <c r="A169" s="526" t="s">
        <v>129</v>
      </c>
      <c r="B169" s="938"/>
      <c r="C169" s="821">
        <v>172.07779602843848</v>
      </c>
      <c r="D169" s="822">
        <v>269.85947762918767</v>
      </c>
      <c r="E169" s="822">
        <v>214.48309821764857</v>
      </c>
      <c r="F169" s="822">
        <v>285.83320892837565</v>
      </c>
      <c r="G169" s="823">
        <v>942.25358080365038</v>
      </c>
      <c r="I169" s="824">
        <v>647.86830154200743</v>
      </c>
      <c r="J169" s="873"/>
      <c r="K169" s="792"/>
      <c r="L169" s="874">
        <v>172.07779602843846</v>
      </c>
      <c r="M169" s="875">
        <v>441.93727365762606</v>
      </c>
      <c r="N169" s="875">
        <v>656.42037187527467</v>
      </c>
      <c r="O169" s="876">
        <v>942.25358080365038</v>
      </c>
      <c r="P169" s="508">
        <v>0</v>
      </c>
    </row>
    <row r="170" spans="1:16" x14ac:dyDescent="0.25">
      <c r="A170" s="527" t="s">
        <v>130</v>
      </c>
      <c r="B170" s="938"/>
      <c r="C170" s="814">
        <v>0.12369655028821629</v>
      </c>
      <c r="D170" s="815">
        <v>0.13037076262880612</v>
      </c>
      <c r="E170" s="815">
        <v>8.7036312759166665E-2</v>
      </c>
      <c r="F170" s="815">
        <v>0.13671359157058283</v>
      </c>
      <c r="G170" s="816">
        <v>0.11754504757478236</v>
      </c>
      <c r="I170" s="817">
        <v>0.11340093459937067</v>
      </c>
      <c r="J170" s="818"/>
      <c r="K170" s="792"/>
      <c r="L170" s="814">
        <v>0.12369655028821627</v>
      </c>
      <c r="M170" s="815">
        <v>0.12768815444967407</v>
      </c>
      <c r="N170" s="815">
        <v>0.11078148885234008</v>
      </c>
      <c r="O170" s="819">
        <v>0.11754504757478236</v>
      </c>
      <c r="P170" s="508">
        <v>0</v>
      </c>
    </row>
    <row r="171" spans="1:16" x14ac:dyDescent="0.25">
      <c r="A171" s="525"/>
      <c r="B171" s="926"/>
      <c r="C171" s="867"/>
      <c r="D171" s="868"/>
      <c r="E171" s="868"/>
      <c r="F171" s="868"/>
      <c r="G171" s="869"/>
      <c r="I171" s="870"/>
      <c r="J171" s="871"/>
      <c r="K171" s="792"/>
      <c r="L171" s="867"/>
      <c r="M171" s="868"/>
      <c r="N171" s="868"/>
      <c r="O171" s="872"/>
      <c r="P171" s="508">
        <v>0</v>
      </c>
    </row>
    <row r="172" spans="1:16" x14ac:dyDescent="0.25">
      <c r="A172" s="526" t="s">
        <v>131</v>
      </c>
      <c r="B172" s="938"/>
      <c r="C172" s="821">
        <v>100.0077855497141</v>
      </c>
      <c r="D172" s="822">
        <v>121.72968013777741</v>
      </c>
      <c r="E172" s="822">
        <v>130.47877434439005</v>
      </c>
      <c r="F172" s="822">
        <v>162.74769588202707</v>
      </c>
      <c r="G172" s="823">
        <v>514.96393591390859</v>
      </c>
      <c r="I172" s="824">
        <v>362.98345950602948</v>
      </c>
      <c r="J172" s="873"/>
      <c r="K172" s="792"/>
      <c r="L172" s="874">
        <v>100.0077855497141</v>
      </c>
      <c r="M172" s="875">
        <v>221.73746568749152</v>
      </c>
      <c r="N172" s="875">
        <v>352.21624003188151</v>
      </c>
      <c r="O172" s="876">
        <v>514.96393591390859</v>
      </c>
      <c r="P172" s="508">
        <v>0</v>
      </c>
    </row>
    <row r="173" spans="1:16" x14ac:dyDescent="0.25">
      <c r="A173" s="525"/>
      <c r="B173" s="926"/>
      <c r="C173" s="867"/>
      <c r="D173" s="868"/>
      <c r="E173" s="868"/>
      <c r="F173" s="868"/>
      <c r="G173" s="869"/>
      <c r="I173" s="870"/>
      <c r="J173" s="871"/>
      <c r="K173" s="792"/>
      <c r="L173" s="867"/>
      <c r="M173" s="868"/>
      <c r="N173" s="868"/>
      <c r="O173" s="872"/>
      <c r="P173" s="508">
        <v>0</v>
      </c>
    </row>
    <row r="174" spans="1:16" x14ac:dyDescent="0.25">
      <c r="A174" s="526" t="s">
        <v>132</v>
      </c>
      <c r="B174" s="938"/>
      <c r="C174" s="877">
        <v>37.34089760400785</v>
      </c>
      <c r="D174" s="878">
        <v>44.036480073740051</v>
      </c>
      <c r="E174" s="878">
        <v>48.086470601370664</v>
      </c>
      <c r="F174" s="878">
        <v>60.927892467129787</v>
      </c>
      <c r="G174" s="876">
        <v>190.39174074624836</v>
      </c>
      <c r="I174" s="879">
        <v>129.98968673440342</v>
      </c>
      <c r="J174" s="873"/>
      <c r="K174" s="792"/>
      <c r="L174" s="877">
        <v>37.34089760400785</v>
      </c>
      <c r="M174" s="878">
        <v>81.377377677747887</v>
      </c>
      <c r="N174" s="878">
        <v>129.46384827911857</v>
      </c>
      <c r="O174" s="876">
        <v>190.39174074624836</v>
      </c>
      <c r="P174" s="508">
        <v>0</v>
      </c>
    </row>
    <row r="175" spans="1:16" x14ac:dyDescent="0.25">
      <c r="A175" s="527" t="s">
        <v>133</v>
      </c>
      <c r="B175" s="938"/>
      <c r="C175" s="814">
        <v>0.37337990636184626</v>
      </c>
      <c r="D175" s="815">
        <v>0.36175631139339398</v>
      </c>
      <c r="E175" s="815">
        <v>0.36853864425833449</v>
      </c>
      <c r="F175" s="815">
        <v>0.37437023078529691</v>
      </c>
      <c r="G175" s="816">
        <v>0.36971859089192211</v>
      </c>
      <c r="I175" s="817">
        <v>0.35811462844974118</v>
      </c>
      <c r="J175" s="818"/>
      <c r="K175" s="792"/>
      <c r="L175" s="814">
        <v>0.37337990636184626</v>
      </c>
      <c r="M175" s="815">
        <v>0.3669987722888387</v>
      </c>
      <c r="N175" s="815">
        <v>0.36756921903260309</v>
      </c>
      <c r="O175" s="819">
        <v>0.36971859089192211</v>
      </c>
      <c r="P175" s="508">
        <v>0</v>
      </c>
    </row>
    <row r="176" spans="1:16" x14ac:dyDescent="0.25">
      <c r="A176" s="525"/>
      <c r="B176" s="926"/>
      <c r="C176" s="880"/>
      <c r="D176" s="881"/>
      <c r="E176" s="881"/>
      <c r="F176" s="881"/>
      <c r="G176" s="882"/>
      <c r="I176" s="883"/>
      <c r="J176" s="884"/>
      <c r="K176" s="792"/>
      <c r="L176" s="880"/>
      <c r="M176" s="881"/>
      <c r="N176" s="881"/>
      <c r="O176" s="885"/>
      <c r="P176" s="508">
        <v>0</v>
      </c>
    </row>
    <row r="177" spans="1:16" x14ac:dyDescent="0.25">
      <c r="A177" s="526" t="s">
        <v>140</v>
      </c>
      <c r="B177" s="938"/>
      <c r="C177" s="877">
        <v>1491.1362820800748</v>
      </c>
      <c r="D177" s="878">
        <v>2191.6683089201847</v>
      </c>
      <c r="E177" s="878">
        <v>2594.7731753621906</v>
      </c>
      <c r="F177" s="878">
        <v>2253.4923368843447</v>
      </c>
      <c r="G177" s="876">
        <v>8531.070103246795</v>
      </c>
      <c r="I177" s="879">
        <v>6076.0607267334444</v>
      </c>
      <c r="J177" s="873"/>
      <c r="K177" s="792"/>
      <c r="L177" s="877">
        <v>1491.1362820800748</v>
      </c>
      <c r="M177" s="878">
        <v>3682.8045910002588</v>
      </c>
      <c r="N177" s="878">
        <v>6277.5777663624494</v>
      </c>
      <c r="O177" s="876">
        <v>8531.070103246795</v>
      </c>
      <c r="P177" s="508">
        <v>0</v>
      </c>
    </row>
    <row r="178" spans="1:16" x14ac:dyDescent="0.25">
      <c r="A178" s="526" t="s">
        <v>141</v>
      </c>
      <c r="B178" s="938"/>
      <c r="C178" s="877">
        <v>209.41869363244632</v>
      </c>
      <c r="D178" s="878">
        <v>313.89595770292772</v>
      </c>
      <c r="E178" s="878">
        <v>262.56956881901925</v>
      </c>
      <c r="F178" s="878">
        <v>346.76110139550542</v>
      </c>
      <c r="G178" s="876">
        <v>1132.6453215498987</v>
      </c>
      <c r="I178" s="879">
        <v>777.85798827641088</v>
      </c>
      <c r="J178" s="873"/>
      <c r="K178" s="792"/>
      <c r="L178" s="877">
        <v>209.41869363244632</v>
      </c>
      <c r="M178" s="878">
        <v>523.31465133537392</v>
      </c>
      <c r="N178" s="878">
        <v>785.88422015439323</v>
      </c>
      <c r="O178" s="876">
        <v>1132.6453215498987</v>
      </c>
      <c r="P178" s="508">
        <v>0</v>
      </c>
    </row>
    <row r="179" spans="1:16" x14ac:dyDescent="0.25">
      <c r="A179" s="544" t="s">
        <v>136</v>
      </c>
      <c r="B179" s="938"/>
      <c r="C179" s="886">
        <v>0.14044235671089414</v>
      </c>
      <c r="D179" s="887">
        <v>0.1432223828876649</v>
      </c>
      <c r="E179" s="887">
        <v>0.10119172315798608</v>
      </c>
      <c r="F179" s="887">
        <v>0.15387720460364812</v>
      </c>
      <c r="G179" s="888">
        <v>0.13276708640793272</v>
      </c>
      <c r="I179" s="889">
        <v>0.12802011422532239</v>
      </c>
      <c r="J179" s="890"/>
      <c r="K179" s="792"/>
      <c r="L179" s="886">
        <v>0.14044235671089414</v>
      </c>
      <c r="M179" s="887">
        <v>0.14209677391361142</v>
      </c>
      <c r="N179" s="887">
        <v>0.12518908556823422</v>
      </c>
      <c r="O179" s="891">
        <v>0.13276708640793272</v>
      </c>
      <c r="P179" s="508">
        <v>0</v>
      </c>
    </row>
    <row r="180" spans="1:16" x14ac:dyDescent="0.25">
      <c r="K180" s="792"/>
      <c r="P180" s="508">
        <v>0</v>
      </c>
    </row>
    <row r="181" spans="1:16" x14ac:dyDescent="0.25">
      <c r="A181" s="530" t="s">
        <v>142</v>
      </c>
      <c r="B181" s="937"/>
      <c r="C181" s="510" t="s">
        <v>3</v>
      </c>
      <c r="D181" s="511" t="s">
        <v>4</v>
      </c>
      <c r="E181" s="511" t="s">
        <v>5</v>
      </c>
      <c r="F181" s="511" t="s">
        <v>6</v>
      </c>
      <c r="G181" s="517">
        <v>2016</v>
      </c>
      <c r="H181" s="797"/>
      <c r="I181" s="512">
        <v>2015</v>
      </c>
      <c r="J181" s="799"/>
      <c r="K181" s="792"/>
      <c r="L181" s="539" t="s">
        <v>36</v>
      </c>
      <c r="M181" s="540" t="s">
        <v>37</v>
      </c>
      <c r="N181" s="540" t="s">
        <v>38</v>
      </c>
      <c r="O181" s="696" t="s">
        <v>39</v>
      </c>
      <c r="P181" s="508" t="e">
        <v>#VALUE!</v>
      </c>
    </row>
    <row r="182" spans="1:16" x14ac:dyDescent="0.25">
      <c r="A182" s="541"/>
      <c r="B182" s="926"/>
      <c r="C182" s="521"/>
      <c r="D182" s="522"/>
      <c r="E182" s="522"/>
      <c r="F182" s="522"/>
      <c r="G182" s="523"/>
      <c r="I182" s="524"/>
      <c r="J182" s="506"/>
      <c r="K182" s="792"/>
      <c r="L182" s="521"/>
      <c r="M182" s="522"/>
      <c r="N182" s="522"/>
      <c r="O182" s="802"/>
      <c r="P182" s="508">
        <v>0</v>
      </c>
    </row>
    <row r="183" spans="1:16" x14ac:dyDescent="0.25">
      <c r="A183" s="525" t="s">
        <v>123</v>
      </c>
      <c r="B183" s="940"/>
      <c r="C183" s="842">
        <v>5134</v>
      </c>
      <c r="D183" s="843">
        <v>6086</v>
      </c>
      <c r="E183" s="843">
        <v>6388</v>
      </c>
      <c r="F183" s="843">
        <v>4526</v>
      </c>
      <c r="G183" s="844">
        <v>22134</v>
      </c>
      <c r="I183" s="845">
        <v>22239</v>
      </c>
      <c r="J183" s="846"/>
      <c r="K183" s="792"/>
      <c r="L183" s="847">
        <v>5134</v>
      </c>
      <c r="M183" s="848">
        <v>11220</v>
      </c>
      <c r="N183" s="848">
        <v>17608</v>
      </c>
      <c r="O183" s="849">
        <v>22134</v>
      </c>
      <c r="P183" s="508">
        <v>0</v>
      </c>
    </row>
    <row r="184" spans="1:16" x14ac:dyDescent="0.25">
      <c r="A184" s="525" t="s">
        <v>124</v>
      </c>
      <c r="B184" s="940"/>
      <c r="C184" s="842">
        <v>3796</v>
      </c>
      <c r="D184" s="843">
        <v>5068</v>
      </c>
      <c r="E184" s="843">
        <v>5172</v>
      </c>
      <c r="F184" s="843">
        <v>2294</v>
      </c>
      <c r="G184" s="844">
        <v>16330</v>
      </c>
      <c r="I184" s="845">
        <v>21356</v>
      </c>
      <c r="J184" s="846"/>
      <c r="K184" s="792"/>
      <c r="L184" s="847">
        <v>3796</v>
      </c>
      <c r="M184" s="848">
        <v>8864</v>
      </c>
      <c r="N184" s="848">
        <v>14036</v>
      </c>
      <c r="O184" s="849">
        <v>16330</v>
      </c>
      <c r="P184" s="508">
        <v>0</v>
      </c>
    </row>
    <row r="185" spans="1:16" x14ac:dyDescent="0.25">
      <c r="A185" s="526" t="s">
        <v>125</v>
      </c>
      <c r="B185" s="938"/>
      <c r="C185" s="850">
        <v>8930</v>
      </c>
      <c r="D185" s="851">
        <v>11154</v>
      </c>
      <c r="E185" s="851">
        <v>11560</v>
      </c>
      <c r="F185" s="851">
        <v>6820</v>
      </c>
      <c r="G185" s="852">
        <v>38464</v>
      </c>
      <c r="I185" s="853">
        <v>43595</v>
      </c>
      <c r="J185" s="854"/>
      <c r="K185" s="792"/>
      <c r="L185" s="850">
        <v>8930</v>
      </c>
      <c r="M185" s="851">
        <v>20084</v>
      </c>
      <c r="N185" s="851">
        <v>31644</v>
      </c>
      <c r="O185" s="852">
        <v>38464</v>
      </c>
      <c r="P185" s="508">
        <v>0</v>
      </c>
    </row>
    <row r="186" spans="1:16" x14ac:dyDescent="0.25">
      <c r="A186" s="527" t="s">
        <v>126</v>
      </c>
      <c r="B186" s="938"/>
      <c r="C186" s="855">
        <v>130934.11740153785</v>
      </c>
      <c r="D186" s="856">
        <v>152617.20364252152</v>
      </c>
      <c r="E186" s="856">
        <v>163063.32236529657</v>
      </c>
      <c r="F186" s="856">
        <v>228081.64043881564</v>
      </c>
      <c r="G186" s="857">
        <v>164103.128955906</v>
      </c>
      <c r="I186" s="858">
        <v>110479.41565590279</v>
      </c>
      <c r="J186" s="859"/>
      <c r="K186" s="792"/>
      <c r="L186" s="855">
        <v>130934.11740153785</v>
      </c>
      <c r="M186" s="856">
        <v>142976.19786020799</v>
      </c>
      <c r="N186" s="856">
        <v>150314.30806368493</v>
      </c>
      <c r="O186" s="860">
        <v>164103.128955906</v>
      </c>
      <c r="P186" s="508">
        <v>0</v>
      </c>
    </row>
    <row r="187" spans="1:16" x14ac:dyDescent="0.25">
      <c r="A187" s="527"/>
      <c r="B187" s="938"/>
      <c r="C187" s="855"/>
      <c r="D187" s="856"/>
      <c r="E187" s="856"/>
      <c r="F187" s="856"/>
      <c r="G187" s="857"/>
      <c r="I187" s="858"/>
      <c r="J187" s="859"/>
      <c r="K187" s="792"/>
      <c r="L187" s="855"/>
      <c r="M187" s="856"/>
      <c r="N187" s="856"/>
      <c r="O187" s="860"/>
    </row>
    <row r="188" spans="1:16" x14ac:dyDescent="0.25">
      <c r="A188" s="525" t="s">
        <v>127</v>
      </c>
      <c r="B188" s="939"/>
      <c r="C188" s="861"/>
      <c r="D188" s="862"/>
      <c r="E188" s="862"/>
      <c r="F188" s="862"/>
      <c r="G188" s="863"/>
      <c r="H188" s="820"/>
      <c r="I188" s="864"/>
      <c r="J188" s="865"/>
      <c r="K188" s="792"/>
      <c r="L188" s="861"/>
      <c r="M188" s="862"/>
      <c r="N188" s="862"/>
      <c r="O188" s="866"/>
      <c r="P188" s="508">
        <v>0</v>
      </c>
    </row>
    <row r="189" spans="1:16" x14ac:dyDescent="0.25">
      <c r="A189" s="526" t="s">
        <v>128</v>
      </c>
      <c r="B189" s="938"/>
      <c r="C189" s="821">
        <v>1169.2416683957329</v>
      </c>
      <c r="D189" s="822">
        <v>1702.2922894286849</v>
      </c>
      <c r="E189" s="822">
        <v>1885.0120065428284</v>
      </c>
      <c r="F189" s="822">
        <v>1555.5</v>
      </c>
      <c r="G189" s="823">
        <v>6312.1</v>
      </c>
      <c r="I189" s="824">
        <v>4816.3501255190822</v>
      </c>
      <c r="J189" s="873"/>
      <c r="K189" s="792"/>
      <c r="L189" s="874">
        <v>1169.2416683957329</v>
      </c>
      <c r="M189" s="875">
        <v>2871.5339578244175</v>
      </c>
      <c r="N189" s="875">
        <v>4756.5459643672457</v>
      </c>
      <c r="O189" s="876">
        <v>6312.1</v>
      </c>
      <c r="P189" s="508">
        <v>0</v>
      </c>
    </row>
    <row r="190" spans="1:16" x14ac:dyDescent="0.25">
      <c r="A190" s="525"/>
      <c r="B190" s="926"/>
      <c r="C190" s="867"/>
      <c r="D190" s="868"/>
      <c r="E190" s="868"/>
      <c r="F190" s="868"/>
      <c r="G190" s="869"/>
      <c r="I190" s="870"/>
      <c r="J190" s="871"/>
      <c r="K190" s="792"/>
      <c r="L190" s="867"/>
      <c r="M190" s="868"/>
      <c r="N190" s="868"/>
      <c r="O190" s="872"/>
      <c r="P190" s="508">
        <v>0</v>
      </c>
    </row>
    <row r="191" spans="1:16" ht="15.75" customHeight="1" x14ac:dyDescent="0.25">
      <c r="A191" s="526" t="s">
        <v>129</v>
      </c>
      <c r="B191" s="938"/>
      <c r="C191" s="821">
        <v>160.22850372874157</v>
      </c>
      <c r="D191" s="822">
        <v>225.36532845645976</v>
      </c>
      <c r="E191" s="822">
        <v>174.24388706118495</v>
      </c>
      <c r="F191" s="822">
        <v>211.91151699024155</v>
      </c>
      <c r="G191" s="823">
        <v>771.74923623662778</v>
      </c>
      <c r="I191" s="824">
        <v>564.50536142886847</v>
      </c>
      <c r="J191" s="873"/>
      <c r="K191" s="792"/>
      <c r="L191" s="874">
        <v>160.22850372874157</v>
      </c>
      <c r="M191" s="875">
        <v>385.59383218520134</v>
      </c>
      <c r="N191" s="875">
        <v>559.83771924638631</v>
      </c>
      <c r="O191" s="876">
        <v>771.74923623662778</v>
      </c>
      <c r="P191" s="508">
        <v>0</v>
      </c>
    </row>
    <row r="192" spans="1:16" ht="15.75" customHeight="1" x14ac:dyDescent="0.25">
      <c r="A192" s="527" t="s">
        <v>130</v>
      </c>
      <c r="B192" s="938"/>
      <c r="C192" s="814">
        <v>0.13703625867916966</v>
      </c>
      <c r="D192" s="815">
        <v>0.13238932576737206</v>
      </c>
      <c r="E192" s="815">
        <v>9.2436486588090089E-2</v>
      </c>
      <c r="F192" s="815">
        <v>0.13623222754859743</v>
      </c>
      <c r="G192" s="816">
        <v>0.1222657737318181</v>
      </c>
      <c r="I192" s="817">
        <v>0.11720604746691436</v>
      </c>
      <c r="J192" s="818"/>
      <c r="K192" s="792"/>
      <c r="L192" s="814">
        <v>0.13703625867916966</v>
      </c>
      <c r="M192" s="815">
        <v>0.13428148085608632</v>
      </c>
      <c r="N192" s="815">
        <v>0.11769837260909566</v>
      </c>
      <c r="O192" s="819">
        <v>0.1222657737318181</v>
      </c>
      <c r="P192" s="508">
        <v>0</v>
      </c>
    </row>
    <row r="193" spans="1:16" ht="15.75" customHeight="1" x14ac:dyDescent="0.25">
      <c r="A193" s="525"/>
      <c r="B193" s="926"/>
      <c r="C193" s="867"/>
      <c r="D193" s="868"/>
      <c r="E193" s="868"/>
      <c r="F193" s="868"/>
      <c r="G193" s="869"/>
      <c r="I193" s="870"/>
      <c r="J193" s="871"/>
      <c r="K193" s="792"/>
      <c r="L193" s="867"/>
      <c r="M193" s="868"/>
      <c r="N193" s="868"/>
      <c r="O193" s="872"/>
      <c r="P193" s="508">
        <v>0</v>
      </c>
    </row>
    <row r="194" spans="1:16" x14ac:dyDescent="0.25">
      <c r="A194" s="526" t="s">
        <v>131</v>
      </c>
      <c r="B194" s="938"/>
      <c r="C194" s="821">
        <v>100.0077855497141</v>
      </c>
      <c r="D194" s="822">
        <v>121.72968013777741</v>
      </c>
      <c r="E194" s="822">
        <v>130.47877434439005</v>
      </c>
      <c r="F194" s="822">
        <v>162.74769588202707</v>
      </c>
      <c r="G194" s="823">
        <v>514.96393591390859</v>
      </c>
      <c r="I194" s="824">
        <v>362.98345950602948</v>
      </c>
      <c r="J194" s="873"/>
      <c r="K194" s="792"/>
      <c r="L194" s="874">
        <v>100.0077855497141</v>
      </c>
      <c r="M194" s="875">
        <v>221.73746568749152</v>
      </c>
      <c r="N194" s="875">
        <v>352.21624003188151</v>
      </c>
      <c r="O194" s="876">
        <v>514.96393591390859</v>
      </c>
      <c r="P194" s="508">
        <v>0</v>
      </c>
    </row>
    <row r="195" spans="1:16" x14ac:dyDescent="0.25">
      <c r="A195" s="525"/>
      <c r="B195" s="926"/>
      <c r="C195" s="867"/>
      <c r="D195" s="868"/>
      <c r="E195" s="868"/>
      <c r="F195" s="868"/>
      <c r="G195" s="869"/>
      <c r="I195" s="870"/>
      <c r="J195" s="871"/>
      <c r="K195" s="792"/>
      <c r="L195" s="867"/>
      <c r="M195" s="868"/>
      <c r="N195" s="868"/>
      <c r="O195" s="872"/>
      <c r="P195" s="508">
        <v>0</v>
      </c>
    </row>
    <row r="196" spans="1:16" x14ac:dyDescent="0.25">
      <c r="A196" s="526" t="s">
        <v>132</v>
      </c>
      <c r="B196" s="938"/>
      <c r="C196" s="877">
        <v>37.34089760400785</v>
      </c>
      <c r="D196" s="878">
        <v>44.036480073740051</v>
      </c>
      <c r="E196" s="878">
        <v>48.086470601370664</v>
      </c>
      <c r="F196" s="878">
        <v>60.927892467129787</v>
      </c>
      <c r="G196" s="876">
        <v>190.39174074624836</v>
      </c>
      <c r="I196" s="879">
        <v>129.98968673440342</v>
      </c>
      <c r="J196" s="873"/>
      <c r="K196" s="792"/>
      <c r="L196" s="877">
        <v>37.34089760400785</v>
      </c>
      <c r="M196" s="878">
        <v>81.377377677747887</v>
      </c>
      <c r="N196" s="878">
        <v>129.46384827911857</v>
      </c>
      <c r="O196" s="876">
        <v>190.39174074624836</v>
      </c>
      <c r="P196" s="508">
        <v>0</v>
      </c>
    </row>
    <row r="197" spans="1:16" x14ac:dyDescent="0.25">
      <c r="A197" s="527" t="s">
        <v>133</v>
      </c>
      <c r="B197" s="938"/>
      <c r="C197" s="814">
        <v>0.37337990636184626</v>
      </c>
      <c r="D197" s="815">
        <v>0.36175631139339398</v>
      </c>
      <c r="E197" s="815">
        <v>0.36853864425833449</v>
      </c>
      <c r="F197" s="815">
        <v>0.37437023078529691</v>
      </c>
      <c r="G197" s="816">
        <v>0.36971859089192211</v>
      </c>
      <c r="I197" s="817">
        <v>0.35811462844974118</v>
      </c>
      <c r="J197" s="818"/>
      <c r="K197" s="792"/>
      <c r="L197" s="814">
        <v>0.37337990636184626</v>
      </c>
      <c r="M197" s="815">
        <v>0.3669987722888387</v>
      </c>
      <c r="N197" s="815">
        <v>0.36756921903260309</v>
      </c>
      <c r="O197" s="819">
        <v>0.36971859089192211</v>
      </c>
      <c r="P197" s="508">
        <v>0</v>
      </c>
    </row>
    <row r="198" spans="1:16" x14ac:dyDescent="0.25">
      <c r="A198" s="525"/>
      <c r="B198" s="926"/>
      <c r="C198" s="880"/>
      <c r="D198" s="881"/>
      <c r="E198" s="881"/>
      <c r="F198" s="881"/>
      <c r="G198" s="882"/>
      <c r="I198" s="883"/>
      <c r="J198" s="884"/>
      <c r="K198" s="792"/>
      <c r="L198" s="880"/>
      <c r="M198" s="881"/>
      <c r="N198" s="881"/>
      <c r="O198" s="885"/>
      <c r="P198" s="508">
        <v>0</v>
      </c>
    </row>
    <row r="199" spans="1:16" x14ac:dyDescent="0.25">
      <c r="A199" s="526" t="s">
        <v>134</v>
      </c>
      <c r="B199" s="938"/>
      <c r="C199" s="877">
        <v>1269.2494539454469</v>
      </c>
      <c r="D199" s="878">
        <v>1824.0219695664623</v>
      </c>
      <c r="E199" s="878">
        <v>2015.4907808872185</v>
      </c>
      <c r="F199" s="878">
        <v>1718.2644836747497</v>
      </c>
      <c r="G199" s="876">
        <v>6827.0266880738773</v>
      </c>
      <c r="I199" s="879">
        <v>5179.3335850251115</v>
      </c>
      <c r="J199" s="873"/>
      <c r="K199" s="792"/>
      <c r="L199" s="877">
        <v>1269.2494539454469</v>
      </c>
      <c r="M199" s="878">
        <v>3093.2714235119097</v>
      </c>
      <c r="N199" s="878">
        <v>5108.7622043991278</v>
      </c>
      <c r="O199" s="876">
        <v>6827.0266880738773</v>
      </c>
      <c r="P199" s="508">
        <v>0</v>
      </c>
    </row>
    <row r="200" spans="1:16" x14ac:dyDescent="0.25">
      <c r="A200" s="526" t="s">
        <v>135</v>
      </c>
      <c r="B200" s="938"/>
      <c r="C200" s="877">
        <v>197.56940133274941</v>
      </c>
      <c r="D200" s="878">
        <v>269.40180853019979</v>
      </c>
      <c r="E200" s="878">
        <v>222.33035766255563</v>
      </c>
      <c r="F200" s="878">
        <v>272.83940945737135</v>
      </c>
      <c r="G200" s="876">
        <v>962.14097698287617</v>
      </c>
      <c r="I200" s="879">
        <v>694.49504816327192</v>
      </c>
      <c r="J200" s="873"/>
      <c r="K200" s="792"/>
      <c r="L200" s="877">
        <v>197.56940133274941</v>
      </c>
      <c r="M200" s="878">
        <v>466.97120986294919</v>
      </c>
      <c r="N200" s="878">
        <v>689.30156752550488</v>
      </c>
      <c r="O200" s="876">
        <v>962.14097698287617</v>
      </c>
      <c r="P200" s="508">
        <v>0</v>
      </c>
    </row>
    <row r="201" spans="1:16" x14ac:dyDescent="0.25">
      <c r="A201" s="544" t="s">
        <v>136</v>
      </c>
      <c r="B201" s="938"/>
      <c r="C201" s="886">
        <v>0.15565844895076161</v>
      </c>
      <c r="D201" s="887">
        <v>0.14769658097606786</v>
      </c>
      <c r="E201" s="887">
        <v>0.11031077877949204</v>
      </c>
      <c r="F201" s="887">
        <v>0.15878778386541867</v>
      </c>
      <c r="G201" s="888">
        <v>0.14093118731520982</v>
      </c>
      <c r="I201" s="889">
        <v>0.13408965396074304</v>
      </c>
      <c r="J201" s="890"/>
      <c r="K201" s="792"/>
      <c r="L201" s="886">
        <v>0.15565844895076161</v>
      </c>
      <c r="M201" s="887">
        <v>0.15096354180674482</v>
      </c>
      <c r="N201" s="887">
        <v>0.13492535763985081</v>
      </c>
      <c r="O201" s="891">
        <v>0.14093118731520982</v>
      </c>
      <c r="P201" s="508">
        <v>0</v>
      </c>
    </row>
    <row r="202" spans="1:16" x14ac:dyDescent="0.25">
      <c r="K202" s="792"/>
      <c r="P202" s="508">
        <v>0</v>
      </c>
    </row>
    <row r="203" spans="1:16" x14ac:dyDescent="0.25">
      <c r="A203" s="530" t="s">
        <v>143</v>
      </c>
      <c r="B203" s="937"/>
      <c r="C203" s="510" t="s">
        <v>3</v>
      </c>
      <c r="D203" s="511" t="s">
        <v>4</v>
      </c>
      <c r="E203" s="511" t="s">
        <v>5</v>
      </c>
      <c r="F203" s="511" t="s">
        <v>6</v>
      </c>
      <c r="G203" s="517">
        <v>2016</v>
      </c>
      <c r="H203" s="797"/>
      <c r="I203" s="512">
        <v>2015</v>
      </c>
      <c r="J203" s="799"/>
      <c r="K203" s="792"/>
      <c r="L203" s="539" t="s">
        <v>36</v>
      </c>
      <c r="M203" s="540" t="s">
        <v>37</v>
      </c>
      <c r="N203" s="540" t="s">
        <v>38</v>
      </c>
      <c r="O203" s="696" t="s">
        <v>39</v>
      </c>
      <c r="P203" s="508" t="e">
        <v>#VALUE!</v>
      </c>
    </row>
    <row r="204" spans="1:16" x14ac:dyDescent="0.25">
      <c r="A204" s="527"/>
      <c r="B204" s="926"/>
      <c r="C204" s="521"/>
      <c r="D204" s="522"/>
      <c r="E204" s="522"/>
      <c r="F204" s="522"/>
      <c r="G204" s="523"/>
      <c r="I204" s="524"/>
      <c r="J204" s="506"/>
      <c r="K204" s="792"/>
      <c r="L204" s="521"/>
      <c r="M204" s="522"/>
      <c r="N204" s="522"/>
      <c r="O204" s="802"/>
      <c r="P204" s="508">
        <v>0</v>
      </c>
    </row>
    <row r="205" spans="1:16" x14ac:dyDescent="0.25">
      <c r="A205" s="525" t="s">
        <v>123</v>
      </c>
      <c r="B205" s="940"/>
      <c r="C205" s="842">
        <v>6</v>
      </c>
      <c r="D205" s="843">
        <v>0</v>
      </c>
      <c r="E205" s="843">
        <v>0</v>
      </c>
      <c r="F205" s="843">
        <v>0</v>
      </c>
      <c r="G205" s="844">
        <v>6</v>
      </c>
      <c r="I205" s="845">
        <v>1430</v>
      </c>
      <c r="J205" s="846"/>
      <c r="K205" s="792"/>
      <c r="L205" s="847">
        <v>6</v>
      </c>
      <c r="M205" s="848">
        <v>6</v>
      </c>
      <c r="N205" s="848">
        <v>6</v>
      </c>
      <c r="O205" s="849">
        <v>6</v>
      </c>
      <c r="P205" s="508">
        <v>0</v>
      </c>
    </row>
    <row r="206" spans="1:16" x14ac:dyDescent="0.25">
      <c r="A206" s="525" t="s">
        <v>124</v>
      </c>
      <c r="B206" s="940"/>
      <c r="C206" s="842">
        <v>1225</v>
      </c>
      <c r="D206" s="843">
        <v>565</v>
      </c>
      <c r="E206" s="843">
        <v>1122</v>
      </c>
      <c r="F206" s="843">
        <v>987</v>
      </c>
      <c r="G206" s="844">
        <v>3899</v>
      </c>
      <c r="I206" s="845">
        <v>5744</v>
      </c>
      <c r="J206" s="846"/>
      <c r="K206" s="792"/>
      <c r="L206" s="847">
        <v>1225</v>
      </c>
      <c r="M206" s="848">
        <v>1790</v>
      </c>
      <c r="N206" s="848">
        <v>2912</v>
      </c>
      <c r="O206" s="849">
        <v>3899</v>
      </c>
      <c r="P206" s="508">
        <v>0</v>
      </c>
    </row>
    <row r="207" spans="1:16" x14ac:dyDescent="0.25">
      <c r="A207" s="526" t="s">
        <v>125</v>
      </c>
      <c r="B207" s="938"/>
      <c r="C207" s="850">
        <v>1231</v>
      </c>
      <c r="D207" s="851">
        <v>565</v>
      </c>
      <c r="E207" s="851">
        <v>1122</v>
      </c>
      <c r="F207" s="851">
        <v>987</v>
      </c>
      <c r="G207" s="852">
        <v>3905</v>
      </c>
      <c r="I207" s="853">
        <v>7174</v>
      </c>
      <c r="J207" s="854"/>
      <c r="K207" s="792"/>
      <c r="L207" s="850">
        <v>1231</v>
      </c>
      <c r="M207" s="851">
        <v>1796</v>
      </c>
      <c r="N207" s="851">
        <v>2918</v>
      </c>
      <c r="O207" s="852">
        <v>3905</v>
      </c>
      <c r="P207" s="508">
        <v>0</v>
      </c>
    </row>
    <row r="208" spans="1:16" x14ac:dyDescent="0.25">
      <c r="A208" s="527" t="s">
        <v>126</v>
      </c>
      <c r="B208" s="938"/>
      <c r="C208" s="855">
        <v>77953.90469351635</v>
      </c>
      <c r="D208" s="856">
        <v>94095.912154371312</v>
      </c>
      <c r="E208" s="856">
        <v>98114.60295666421</v>
      </c>
      <c r="F208" s="856">
        <v>121871.87865551261</v>
      </c>
      <c r="G208" s="857">
        <v>97182.477796493346</v>
      </c>
      <c r="I208" s="858">
        <v>71291.720523547207</v>
      </c>
      <c r="J208" s="859"/>
      <c r="K208" s="792"/>
      <c r="L208" s="855">
        <v>77953.90469351635</v>
      </c>
      <c r="M208" s="856">
        <v>83031.986105199569</v>
      </c>
      <c r="N208" s="856">
        <v>88831.402180368634</v>
      </c>
      <c r="O208" s="860">
        <v>97182.477796493346</v>
      </c>
      <c r="P208" s="508">
        <v>0</v>
      </c>
    </row>
    <row r="209" spans="1:16" x14ac:dyDescent="0.25">
      <c r="A209" s="527"/>
      <c r="B209" s="939"/>
      <c r="C209" s="861"/>
      <c r="D209" s="862"/>
      <c r="E209" s="862"/>
      <c r="F209" s="862"/>
      <c r="G209" s="863"/>
      <c r="H209" s="820"/>
      <c r="I209" s="864"/>
      <c r="J209" s="865"/>
      <c r="K209" s="792"/>
      <c r="L209" s="861"/>
      <c r="M209" s="862"/>
      <c r="N209" s="862"/>
      <c r="O209" s="866"/>
      <c r="P209" s="508">
        <v>0</v>
      </c>
    </row>
    <row r="210" spans="1:16" x14ac:dyDescent="0.25">
      <c r="A210" s="525" t="s">
        <v>127</v>
      </c>
      <c r="B210" s="939"/>
      <c r="C210" s="861"/>
      <c r="D210" s="862"/>
      <c r="E210" s="862"/>
      <c r="F210" s="862"/>
      <c r="G210" s="863"/>
      <c r="H210" s="820"/>
      <c r="I210" s="864"/>
      <c r="J210" s="865"/>
      <c r="K210" s="792"/>
      <c r="L210" s="861"/>
      <c r="M210" s="862"/>
      <c r="N210" s="862"/>
      <c r="O210" s="866"/>
    </row>
    <row r="211" spans="1:16" x14ac:dyDescent="0.25">
      <c r="A211" s="526" t="s">
        <v>144</v>
      </c>
      <c r="B211" s="938"/>
      <c r="C211" s="821">
        <v>95.961256677718623</v>
      </c>
      <c r="D211" s="822">
        <v>53.164190367219788</v>
      </c>
      <c r="E211" s="822">
        <v>110.08458451737725</v>
      </c>
      <c r="F211" s="822">
        <v>120.28754423299095</v>
      </c>
      <c r="G211" s="823">
        <v>379.49757579530655</v>
      </c>
      <c r="I211" s="824">
        <v>511.4468030359277</v>
      </c>
      <c r="J211" s="873"/>
      <c r="K211" s="792"/>
      <c r="L211" s="874">
        <v>95.961256677718623</v>
      </c>
      <c r="M211" s="875">
        <v>149.12544704493843</v>
      </c>
      <c r="N211" s="875">
        <v>259.21003156231569</v>
      </c>
      <c r="O211" s="876">
        <v>379.49757579530655</v>
      </c>
      <c r="P211" s="508">
        <v>0</v>
      </c>
    </row>
    <row r="212" spans="1:16" x14ac:dyDescent="0.25">
      <c r="A212" s="525"/>
      <c r="B212" s="926"/>
      <c r="C212" s="867"/>
      <c r="D212" s="868"/>
      <c r="E212" s="868"/>
      <c r="F212" s="868"/>
      <c r="G212" s="869"/>
      <c r="I212" s="870"/>
      <c r="J212" s="871"/>
      <c r="K212" s="792"/>
      <c r="L212" s="867"/>
      <c r="M212" s="868"/>
      <c r="N212" s="868"/>
      <c r="O212" s="872"/>
      <c r="P212" s="508">
        <v>0</v>
      </c>
    </row>
    <row r="213" spans="1:16" x14ac:dyDescent="0.25">
      <c r="A213" s="526" t="s">
        <v>145</v>
      </c>
      <c r="B213" s="938"/>
      <c r="C213" s="821">
        <v>-2.6202174414945181</v>
      </c>
      <c r="D213" s="822">
        <v>4.4585236085896307</v>
      </c>
      <c r="E213" s="822">
        <v>5.9790636073108363</v>
      </c>
      <c r="F213" s="822">
        <v>4.6836003944135456</v>
      </c>
      <c r="G213" s="823">
        <v>12.500970168819494</v>
      </c>
      <c r="I213" s="824">
        <v>17.652350122162304</v>
      </c>
      <c r="J213" s="873"/>
      <c r="K213" s="792"/>
      <c r="L213" s="874">
        <v>-2.6202174414945181</v>
      </c>
      <c r="M213" s="875">
        <v>1.8383061670951126</v>
      </c>
      <c r="N213" s="875">
        <v>7.8173697744059485</v>
      </c>
      <c r="O213" s="876">
        <v>12.500970168819494</v>
      </c>
      <c r="P213" s="508">
        <v>0</v>
      </c>
    </row>
    <row r="214" spans="1:16" x14ac:dyDescent="0.25">
      <c r="A214" s="527" t="s">
        <v>130</v>
      </c>
      <c r="B214" s="938"/>
      <c r="C214" s="814">
        <v>-2.7304951312740675E-2</v>
      </c>
      <c r="D214" s="815">
        <v>8.3863284248163528E-2</v>
      </c>
      <c r="E214" s="815">
        <v>5.4313359436506926E-2</v>
      </c>
      <c r="F214" s="815">
        <v>3.8936703083252297E-2</v>
      </c>
      <c r="G214" s="816">
        <v>3.2940843278435772E-2</v>
      </c>
      <c r="I214" s="817">
        <v>3.4514538007430415E-2</v>
      </c>
      <c r="J214" s="818"/>
      <c r="K214" s="792"/>
      <c r="L214" s="814">
        <v>-2.7304951312740675E-2</v>
      </c>
      <c r="M214" s="815">
        <v>1.2327246647187892E-2</v>
      </c>
      <c r="N214" s="815">
        <v>3.0158438418794779E-2</v>
      </c>
      <c r="O214" s="819">
        <v>3.2940843278435772E-2</v>
      </c>
      <c r="P214" s="508">
        <v>0</v>
      </c>
    </row>
    <row r="215" spans="1:16" x14ac:dyDescent="0.25">
      <c r="A215" s="525"/>
      <c r="B215" s="926"/>
      <c r="C215" s="867"/>
      <c r="D215" s="868"/>
      <c r="E215" s="892"/>
      <c r="F215" s="868"/>
      <c r="G215" s="869"/>
      <c r="I215" s="870"/>
      <c r="J215" s="871"/>
      <c r="K215" s="792"/>
      <c r="L215" s="867"/>
      <c r="M215" s="868"/>
      <c r="N215" s="868"/>
      <c r="O215" s="872"/>
      <c r="P215" s="508">
        <v>0</v>
      </c>
    </row>
    <row r="216" spans="1:16" x14ac:dyDescent="0.25">
      <c r="A216" s="526" t="s">
        <v>131</v>
      </c>
      <c r="B216" s="938"/>
      <c r="C216" s="821">
        <v>0</v>
      </c>
      <c r="D216" s="822">
        <v>0</v>
      </c>
      <c r="E216" s="822">
        <v>0</v>
      </c>
      <c r="F216" s="822">
        <v>0</v>
      </c>
      <c r="G216" s="823">
        <v>0</v>
      </c>
      <c r="I216" s="824">
        <v>0</v>
      </c>
      <c r="J216" s="873"/>
      <c r="K216" s="792"/>
      <c r="L216" s="874">
        <v>0</v>
      </c>
      <c r="M216" s="875">
        <v>0</v>
      </c>
      <c r="N216" s="875">
        <v>0</v>
      </c>
      <c r="O216" s="876">
        <v>0</v>
      </c>
      <c r="P216" s="508">
        <v>0</v>
      </c>
    </row>
    <row r="217" spans="1:16" x14ac:dyDescent="0.25">
      <c r="A217" s="525"/>
      <c r="B217" s="926"/>
      <c r="C217" s="867"/>
      <c r="D217" s="868"/>
      <c r="E217" s="868"/>
      <c r="F217" s="868"/>
      <c r="G217" s="869"/>
      <c r="I217" s="870"/>
      <c r="J217" s="871"/>
      <c r="K217" s="792"/>
      <c r="L217" s="867"/>
      <c r="M217" s="868"/>
      <c r="N217" s="868"/>
      <c r="O217" s="872"/>
      <c r="P217" s="508">
        <v>0</v>
      </c>
    </row>
    <row r="218" spans="1:16" x14ac:dyDescent="0.25">
      <c r="A218" s="526" t="s">
        <v>132</v>
      </c>
      <c r="B218" s="938"/>
      <c r="C218" s="877">
        <v>0</v>
      </c>
      <c r="D218" s="878">
        <v>0</v>
      </c>
      <c r="E218" s="878">
        <v>0</v>
      </c>
      <c r="F218" s="878">
        <v>0</v>
      </c>
      <c r="G218" s="876">
        <v>0</v>
      </c>
      <c r="I218" s="879">
        <v>0</v>
      </c>
      <c r="J218" s="873"/>
      <c r="K218" s="792"/>
      <c r="L218" s="877">
        <v>0</v>
      </c>
      <c r="M218" s="878">
        <v>0</v>
      </c>
      <c r="N218" s="878">
        <v>0</v>
      </c>
      <c r="O218" s="876">
        <v>0</v>
      </c>
      <c r="P218" s="508">
        <v>0</v>
      </c>
    </row>
    <row r="219" spans="1:16" x14ac:dyDescent="0.25">
      <c r="A219" s="527" t="s">
        <v>133</v>
      </c>
      <c r="B219" s="938"/>
      <c r="C219" s="814">
        <v>0</v>
      </c>
      <c r="D219" s="815">
        <v>0</v>
      </c>
      <c r="E219" s="815">
        <v>0</v>
      </c>
      <c r="F219" s="815">
        <v>0</v>
      </c>
      <c r="G219" s="816">
        <v>0</v>
      </c>
      <c r="I219" s="817">
        <v>0</v>
      </c>
      <c r="J219" s="818"/>
      <c r="K219" s="792"/>
      <c r="L219" s="814">
        <v>0</v>
      </c>
      <c r="M219" s="815">
        <v>0</v>
      </c>
      <c r="N219" s="815">
        <v>0</v>
      </c>
      <c r="O219" s="819">
        <v>0</v>
      </c>
      <c r="P219" s="508">
        <v>0</v>
      </c>
    </row>
    <row r="220" spans="1:16" x14ac:dyDescent="0.25">
      <c r="A220" s="525"/>
      <c r="B220" s="926"/>
      <c r="C220" s="880"/>
      <c r="D220" s="881"/>
      <c r="E220" s="881"/>
      <c r="F220" s="881"/>
      <c r="G220" s="882"/>
      <c r="I220" s="883"/>
      <c r="J220" s="884"/>
      <c r="K220" s="792"/>
      <c r="L220" s="880"/>
      <c r="M220" s="881"/>
      <c r="N220" s="881"/>
      <c r="O220" s="885"/>
      <c r="P220" s="508">
        <v>0</v>
      </c>
    </row>
    <row r="221" spans="1:16" x14ac:dyDescent="0.25">
      <c r="A221" s="526" t="s">
        <v>146</v>
      </c>
      <c r="B221" s="938"/>
      <c r="C221" s="877">
        <v>95.961256677718623</v>
      </c>
      <c r="D221" s="878">
        <v>53.164190367219788</v>
      </c>
      <c r="E221" s="878">
        <v>110.08458451737725</v>
      </c>
      <c r="F221" s="878">
        <v>120.28754423299095</v>
      </c>
      <c r="G221" s="876">
        <v>379.49757579530655</v>
      </c>
      <c r="I221" s="879">
        <v>511.4468030359277</v>
      </c>
      <c r="J221" s="873"/>
      <c r="K221" s="792"/>
      <c r="L221" s="877">
        <v>95.961256677718623</v>
      </c>
      <c r="M221" s="878">
        <v>149.12544704493843</v>
      </c>
      <c r="N221" s="878">
        <v>259.21003156231569</v>
      </c>
      <c r="O221" s="876">
        <v>379.49757579530655</v>
      </c>
      <c r="P221" s="508">
        <v>0</v>
      </c>
    </row>
    <row r="222" spans="1:16" x14ac:dyDescent="0.25">
      <c r="A222" s="526" t="s">
        <v>147</v>
      </c>
      <c r="B222" s="938"/>
      <c r="C222" s="877">
        <v>-2.6202174414945181</v>
      </c>
      <c r="D222" s="878">
        <v>4.4585236085896307</v>
      </c>
      <c r="E222" s="878">
        <v>5.9790636073108363</v>
      </c>
      <c r="F222" s="878">
        <v>4.6836003944135456</v>
      </c>
      <c r="G222" s="876">
        <v>12.500970168819494</v>
      </c>
      <c r="I222" s="879">
        <v>17.652350122162304</v>
      </c>
      <c r="J222" s="873"/>
      <c r="K222" s="792"/>
      <c r="L222" s="877">
        <v>-2.6202174414945181</v>
      </c>
      <c r="M222" s="878">
        <v>1.8383061670951126</v>
      </c>
      <c r="N222" s="878">
        <v>7.8173697744059485</v>
      </c>
      <c r="O222" s="876">
        <v>12.500970168819494</v>
      </c>
      <c r="P222" s="508">
        <v>0</v>
      </c>
    </row>
    <row r="223" spans="1:16" x14ac:dyDescent="0.25">
      <c r="A223" s="544" t="s">
        <v>148</v>
      </c>
      <c r="B223" s="938"/>
      <c r="C223" s="886">
        <v>-2.7304951312740675E-2</v>
      </c>
      <c r="D223" s="887">
        <v>8.3863284248163528E-2</v>
      </c>
      <c r="E223" s="887">
        <v>5.4313359436506926E-2</v>
      </c>
      <c r="F223" s="887">
        <v>3.8936703083252297E-2</v>
      </c>
      <c r="G223" s="888">
        <v>3.2940843278435772E-2</v>
      </c>
      <c r="I223" s="889">
        <v>3.4514538007430415E-2</v>
      </c>
      <c r="J223" s="890"/>
      <c r="K223" s="792"/>
      <c r="L223" s="886">
        <v>-2.7304951312740675E-2</v>
      </c>
      <c r="M223" s="887">
        <v>1.2327246647187892E-2</v>
      </c>
      <c r="N223" s="887">
        <v>3.0158438418794779E-2</v>
      </c>
      <c r="O223" s="891">
        <v>3.2940843278435772E-2</v>
      </c>
      <c r="P223" s="508">
        <v>0</v>
      </c>
    </row>
    <row r="224" spans="1:16" x14ac:dyDescent="0.25">
      <c r="K224" s="792"/>
      <c r="P224" s="508">
        <v>0</v>
      </c>
    </row>
    <row r="225" spans="1:16" x14ac:dyDescent="0.25">
      <c r="A225" s="530" t="s">
        <v>149</v>
      </c>
      <c r="B225" s="937"/>
      <c r="C225" s="510" t="s">
        <v>3</v>
      </c>
      <c r="D225" s="511" t="s">
        <v>4</v>
      </c>
      <c r="E225" s="511" t="s">
        <v>5</v>
      </c>
      <c r="F225" s="511" t="s">
        <v>6</v>
      </c>
      <c r="G225" s="517">
        <v>2016</v>
      </c>
      <c r="H225" s="797"/>
      <c r="I225" s="512">
        <v>2015</v>
      </c>
      <c r="J225" s="799"/>
      <c r="K225" s="792"/>
      <c r="L225" s="539" t="s">
        <v>36</v>
      </c>
      <c r="M225" s="540" t="s">
        <v>37</v>
      </c>
      <c r="N225" s="540" t="s">
        <v>38</v>
      </c>
      <c r="O225" s="696" t="s">
        <v>39</v>
      </c>
      <c r="P225" s="508" t="e">
        <v>#VALUE!</v>
      </c>
    </row>
    <row r="226" spans="1:16" x14ac:dyDescent="0.25">
      <c r="A226" s="541"/>
      <c r="B226" s="926"/>
      <c r="C226" s="521"/>
      <c r="D226" s="522"/>
      <c r="E226" s="522"/>
      <c r="F226" s="522"/>
      <c r="G226" s="523"/>
      <c r="I226" s="524"/>
      <c r="J226" s="506"/>
      <c r="K226" s="792"/>
      <c r="L226" s="521"/>
      <c r="M226" s="522"/>
      <c r="N226" s="522"/>
      <c r="O226" s="802"/>
      <c r="P226" s="508">
        <v>0</v>
      </c>
    </row>
    <row r="227" spans="1:16" x14ac:dyDescent="0.25">
      <c r="A227" s="525" t="s">
        <v>123</v>
      </c>
      <c r="B227" s="940"/>
      <c r="C227" s="842">
        <v>241</v>
      </c>
      <c r="D227" s="843">
        <v>421</v>
      </c>
      <c r="E227" s="843">
        <v>713</v>
      </c>
      <c r="F227" s="843">
        <v>323</v>
      </c>
      <c r="G227" s="844">
        <v>1698</v>
      </c>
      <c r="I227" s="845">
        <v>1937</v>
      </c>
      <c r="J227" s="893"/>
      <c r="K227" s="792"/>
      <c r="L227" s="847">
        <v>241</v>
      </c>
      <c r="M227" s="848">
        <v>662</v>
      </c>
      <c r="N227" s="848">
        <v>1375</v>
      </c>
      <c r="O227" s="849">
        <v>1698</v>
      </c>
      <c r="P227" s="508">
        <v>0</v>
      </c>
    </row>
    <row r="228" spans="1:16" x14ac:dyDescent="0.25">
      <c r="A228" s="526" t="s">
        <v>125</v>
      </c>
      <c r="B228" s="938"/>
      <c r="C228" s="850">
        <v>241</v>
      </c>
      <c r="D228" s="851">
        <v>421</v>
      </c>
      <c r="E228" s="851">
        <v>713</v>
      </c>
      <c r="F228" s="851">
        <v>323</v>
      </c>
      <c r="G228" s="852">
        <v>1698</v>
      </c>
      <c r="I228" s="853">
        <v>1937</v>
      </c>
      <c r="J228" s="854"/>
      <c r="K228" s="792"/>
      <c r="L228" s="850">
        <v>241</v>
      </c>
      <c r="M228" s="851">
        <v>662</v>
      </c>
      <c r="N228" s="851">
        <v>1375</v>
      </c>
      <c r="O228" s="852">
        <v>1698</v>
      </c>
      <c r="P228" s="508">
        <v>0</v>
      </c>
    </row>
    <row r="229" spans="1:16" x14ac:dyDescent="0.25">
      <c r="A229" s="527" t="s">
        <v>126</v>
      </c>
      <c r="B229" s="938"/>
      <c r="C229" s="855">
        <v>172150.22486297513</v>
      </c>
      <c r="D229" s="856">
        <v>207640.44032066516</v>
      </c>
      <c r="E229" s="856">
        <v>221955.82983422143</v>
      </c>
      <c r="F229" s="856">
        <v>270518.60401008301</v>
      </c>
      <c r="G229" s="857">
        <v>220575.2917161565</v>
      </c>
      <c r="I229" s="858">
        <v>179510.99315250359</v>
      </c>
      <c r="J229" s="859"/>
      <c r="K229" s="792"/>
      <c r="L229" s="855">
        <v>172150.22486297513</v>
      </c>
      <c r="M229" s="856">
        <v>194720.28635495022</v>
      </c>
      <c r="N229" s="856">
        <v>208843.15362820137</v>
      </c>
      <c r="O229" s="860">
        <v>220575.2917161565</v>
      </c>
      <c r="P229" s="508">
        <v>0</v>
      </c>
    </row>
    <row r="230" spans="1:16" x14ac:dyDescent="0.25">
      <c r="A230" s="527"/>
      <c r="B230" s="939"/>
      <c r="C230" s="861"/>
      <c r="D230" s="862"/>
      <c r="E230" s="862"/>
      <c r="F230" s="862"/>
      <c r="G230" s="863"/>
      <c r="H230" s="820"/>
      <c r="I230" s="864"/>
      <c r="J230" s="865"/>
      <c r="K230" s="792"/>
      <c r="L230" s="861"/>
      <c r="M230" s="862"/>
      <c r="N230" s="862"/>
      <c r="O230" s="866"/>
      <c r="P230" s="508">
        <v>0</v>
      </c>
    </row>
    <row r="231" spans="1:16" x14ac:dyDescent="0.25">
      <c r="A231" s="525" t="s">
        <v>127</v>
      </c>
      <c r="B231" s="939"/>
      <c r="C231" s="861"/>
      <c r="D231" s="862"/>
      <c r="E231" s="862"/>
      <c r="F231" s="862"/>
      <c r="G231" s="863"/>
      <c r="H231" s="820"/>
      <c r="I231" s="864"/>
      <c r="J231" s="865"/>
      <c r="K231" s="792"/>
      <c r="L231" s="861"/>
      <c r="M231" s="862"/>
      <c r="N231" s="862"/>
      <c r="O231" s="866"/>
    </row>
    <row r="232" spans="1:16" x14ac:dyDescent="0.25">
      <c r="A232" s="526" t="s">
        <v>128</v>
      </c>
      <c r="B232" s="938"/>
      <c r="C232" s="877">
        <v>41.488204191977005</v>
      </c>
      <c r="D232" s="878">
        <v>87.416625375000038</v>
      </c>
      <c r="E232" s="878">
        <v>158.25450667179987</v>
      </c>
      <c r="F232" s="878">
        <v>87.377509095256812</v>
      </c>
      <c r="G232" s="876">
        <v>374.53684533403373</v>
      </c>
      <c r="I232" s="879">
        <v>347.71279373639948</v>
      </c>
      <c r="J232" s="873"/>
      <c r="K232" s="792"/>
      <c r="L232" s="877">
        <v>41.488204191977005</v>
      </c>
      <c r="M232" s="878">
        <v>128.90482956697704</v>
      </c>
      <c r="N232" s="878">
        <v>287.15933623877692</v>
      </c>
      <c r="O232" s="876">
        <v>374.53684533403373</v>
      </c>
      <c r="P232" s="508">
        <v>0</v>
      </c>
    </row>
    <row r="233" spans="1:16" x14ac:dyDescent="0.25">
      <c r="A233" s="525"/>
      <c r="B233" s="926"/>
      <c r="C233" s="895"/>
      <c r="D233" s="896"/>
      <c r="E233" s="896"/>
      <c r="F233" s="896"/>
      <c r="G233" s="869"/>
      <c r="I233" s="870"/>
      <c r="J233" s="871"/>
      <c r="K233" s="792"/>
      <c r="L233" s="867"/>
      <c r="M233" s="868"/>
      <c r="N233" s="868"/>
      <c r="O233" s="872"/>
      <c r="P233" s="508">
        <v>0</v>
      </c>
    </row>
    <row r="234" spans="1:16" x14ac:dyDescent="0.25">
      <c r="A234" s="526" t="s">
        <v>129</v>
      </c>
      <c r="B234" s="938"/>
      <c r="C234" s="877">
        <v>4.3882127647289124</v>
      </c>
      <c r="D234" s="878">
        <v>13.567391213782003</v>
      </c>
      <c r="E234" s="878">
        <v>20.922489760325458</v>
      </c>
      <c r="F234" s="878">
        <v>21.450322415874453</v>
      </c>
      <c r="G234" s="876">
        <v>60.328416154710823</v>
      </c>
      <c r="I234" s="879">
        <v>67.98331738284017</v>
      </c>
      <c r="J234" s="873"/>
      <c r="K234" s="792"/>
      <c r="L234" s="877">
        <v>4.3882127647289124</v>
      </c>
      <c r="M234" s="878">
        <v>17.955603978510915</v>
      </c>
      <c r="N234" s="878">
        <v>38.87809373883637</v>
      </c>
      <c r="O234" s="876">
        <v>60.328416154710823</v>
      </c>
      <c r="P234" s="508">
        <v>0</v>
      </c>
    </row>
    <row r="235" spans="1:16" x14ac:dyDescent="0.25">
      <c r="A235" s="527" t="s">
        <v>130</v>
      </c>
      <c r="B235" s="938"/>
      <c r="C235" s="814">
        <v>0.10577013033447964</v>
      </c>
      <c r="D235" s="815">
        <v>0.15520378595696846</v>
      </c>
      <c r="E235" s="815">
        <v>0.13220786061856737</v>
      </c>
      <c r="F235" s="815">
        <v>0.24549020266176091</v>
      </c>
      <c r="G235" s="816">
        <v>0.16107471642985199</v>
      </c>
      <c r="I235" s="817">
        <v>0.19551572046663954</v>
      </c>
      <c r="J235" s="818"/>
      <c r="K235" s="792"/>
      <c r="L235" s="814">
        <v>0.10577013033447964</v>
      </c>
      <c r="M235" s="815">
        <v>0.13929349302759403</v>
      </c>
      <c r="N235" s="815">
        <v>0.13538857641915114</v>
      </c>
      <c r="O235" s="819">
        <v>0.16107471642985199</v>
      </c>
      <c r="P235" s="508">
        <v>0</v>
      </c>
    </row>
    <row r="236" spans="1:16" x14ac:dyDescent="0.25">
      <c r="A236" s="525"/>
      <c r="B236" s="926"/>
      <c r="C236" s="880"/>
      <c r="D236" s="881"/>
      <c r="E236" s="881"/>
      <c r="F236" s="881"/>
      <c r="G236" s="882"/>
      <c r="I236" s="883"/>
      <c r="J236" s="884"/>
      <c r="K236" s="792"/>
      <c r="L236" s="880"/>
      <c r="M236" s="881"/>
      <c r="N236" s="881"/>
      <c r="O236" s="885"/>
      <c r="P236" s="508">
        <v>0</v>
      </c>
    </row>
    <row r="237" spans="1:16" x14ac:dyDescent="0.25">
      <c r="A237" s="526" t="s">
        <v>131</v>
      </c>
      <c r="B237" s="938"/>
      <c r="C237" s="877">
        <v>0</v>
      </c>
      <c r="D237" s="878">
        <v>0</v>
      </c>
      <c r="E237" s="878">
        <v>0</v>
      </c>
      <c r="F237" s="878">
        <v>0</v>
      </c>
      <c r="G237" s="876">
        <v>0</v>
      </c>
      <c r="I237" s="879">
        <v>0</v>
      </c>
      <c r="J237" s="873"/>
      <c r="K237" s="792"/>
      <c r="L237" s="877">
        <v>0</v>
      </c>
      <c r="M237" s="878">
        <v>0</v>
      </c>
      <c r="N237" s="878">
        <v>0</v>
      </c>
      <c r="O237" s="876">
        <v>0</v>
      </c>
      <c r="P237" s="508">
        <v>0</v>
      </c>
    </row>
    <row r="238" spans="1:16" x14ac:dyDescent="0.25">
      <c r="A238" s="525"/>
      <c r="B238" s="926"/>
      <c r="C238" s="895"/>
      <c r="D238" s="896"/>
      <c r="E238" s="896"/>
      <c r="F238" s="896"/>
      <c r="G238" s="869"/>
      <c r="I238" s="870"/>
      <c r="J238" s="871"/>
      <c r="K238" s="792"/>
      <c r="L238" s="895"/>
      <c r="M238" s="896"/>
      <c r="N238" s="896"/>
      <c r="O238" s="897"/>
      <c r="P238" s="508">
        <v>0</v>
      </c>
    </row>
    <row r="239" spans="1:16" x14ac:dyDescent="0.25">
      <c r="A239" s="526" t="s">
        <v>132</v>
      </c>
      <c r="B239" s="938"/>
      <c r="C239" s="877">
        <v>0</v>
      </c>
      <c r="D239" s="878">
        <v>0</v>
      </c>
      <c r="E239" s="878">
        <v>0</v>
      </c>
      <c r="F239" s="878">
        <v>0</v>
      </c>
      <c r="G239" s="876">
        <v>0</v>
      </c>
      <c r="I239" s="879">
        <v>0</v>
      </c>
      <c r="J239" s="873"/>
      <c r="K239" s="792"/>
      <c r="L239" s="877">
        <v>0</v>
      </c>
      <c r="M239" s="878">
        <v>0</v>
      </c>
      <c r="N239" s="878">
        <v>0</v>
      </c>
      <c r="O239" s="876">
        <v>0</v>
      </c>
      <c r="P239" s="508">
        <v>0</v>
      </c>
    </row>
    <row r="240" spans="1:16" x14ac:dyDescent="0.25">
      <c r="A240" s="527" t="s">
        <v>133</v>
      </c>
      <c r="B240" s="938"/>
      <c r="C240" s="814">
        <v>0</v>
      </c>
      <c r="D240" s="815">
        <v>0</v>
      </c>
      <c r="E240" s="815">
        <v>0</v>
      </c>
      <c r="F240" s="815">
        <v>0</v>
      </c>
      <c r="G240" s="816">
        <v>0</v>
      </c>
      <c r="I240" s="817">
        <v>0</v>
      </c>
      <c r="J240" s="818"/>
      <c r="K240" s="792"/>
      <c r="L240" s="814">
        <v>0</v>
      </c>
      <c r="M240" s="815">
        <v>0</v>
      </c>
      <c r="N240" s="815">
        <v>0</v>
      </c>
      <c r="O240" s="819">
        <v>0</v>
      </c>
      <c r="P240" s="508">
        <v>0</v>
      </c>
    </row>
    <row r="241" spans="1:16" x14ac:dyDescent="0.25">
      <c r="A241" s="525"/>
      <c r="B241" s="926"/>
      <c r="C241" s="880"/>
      <c r="D241" s="881"/>
      <c r="E241" s="881"/>
      <c r="F241" s="881"/>
      <c r="G241" s="882"/>
      <c r="I241" s="883"/>
      <c r="J241" s="884"/>
      <c r="K241" s="792"/>
      <c r="L241" s="880"/>
      <c r="M241" s="881"/>
      <c r="N241" s="881"/>
      <c r="O241" s="885"/>
      <c r="P241" s="508">
        <v>0</v>
      </c>
    </row>
    <row r="242" spans="1:16" x14ac:dyDescent="0.25">
      <c r="A242" s="526" t="s">
        <v>150</v>
      </c>
      <c r="B242" s="938"/>
      <c r="C242" s="877">
        <v>41.488204191977005</v>
      </c>
      <c r="D242" s="878">
        <v>87.416625375000038</v>
      </c>
      <c r="E242" s="878">
        <v>158.25450667179987</v>
      </c>
      <c r="F242" s="878">
        <v>87.377509095256812</v>
      </c>
      <c r="G242" s="876">
        <v>374.53684533403373</v>
      </c>
      <c r="I242" s="879">
        <v>347.71279373639948</v>
      </c>
      <c r="J242" s="873"/>
      <c r="K242" s="792"/>
      <c r="L242" s="877">
        <v>41.488204191977005</v>
      </c>
      <c r="M242" s="878">
        <v>128.90482956697704</v>
      </c>
      <c r="N242" s="878">
        <v>287.15933623877692</v>
      </c>
      <c r="O242" s="876">
        <v>374.53684533403373</v>
      </c>
      <c r="P242" s="508">
        <v>0</v>
      </c>
    </row>
    <row r="243" spans="1:16" x14ac:dyDescent="0.25">
      <c r="A243" s="526" t="s">
        <v>151</v>
      </c>
      <c r="B243" s="938"/>
      <c r="C243" s="877">
        <v>4.3882127647289124</v>
      </c>
      <c r="D243" s="878">
        <v>13.567391213782003</v>
      </c>
      <c r="E243" s="878">
        <v>20.922489760325458</v>
      </c>
      <c r="F243" s="878">
        <v>21.450322415874453</v>
      </c>
      <c r="G243" s="876">
        <v>60.328416154710823</v>
      </c>
      <c r="I243" s="879">
        <v>67.98331738284017</v>
      </c>
      <c r="J243" s="873"/>
      <c r="K243" s="792"/>
      <c r="L243" s="877">
        <v>4.3882127647289124</v>
      </c>
      <c r="M243" s="878">
        <v>17.955603978510915</v>
      </c>
      <c r="N243" s="878">
        <v>38.87809373883637</v>
      </c>
      <c r="O243" s="876">
        <v>60.328416154710823</v>
      </c>
      <c r="P243" s="508">
        <v>0</v>
      </c>
    </row>
    <row r="244" spans="1:16" x14ac:dyDescent="0.25">
      <c r="A244" s="544" t="s">
        <v>136</v>
      </c>
      <c r="B244" s="938"/>
      <c r="C244" s="886">
        <v>0.10577013033447964</v>
      </c>
      <c r="D244" s="887">
        <v>0.15520378595696846</v>
      </c>
      <c r="E244" s="887">
        <v>0.13220786061856737</v>
      </c>
      <c r="F244" s="887">
        <v>0.24549020266176091</v>
      </c>
      <c r="G244" s="888">
        <v>0.16107471642985199</v>
      </c>
      <c r="I244" s="889">
        <v>0.19551572046663954</v>
      </c>
      <c r="J244" s="890"/>
      <c r="K244" s="792"/>
      <c r="L244" s="886">
        <v>0.10577013033447964</v>
      </c>
      <c r="M244" s="887">
        <v>0.13929349302759403</v>
      </c>
      <c r="N244" s="887">
        <v>0.13538857641915114</v>
      </c>
      <c r="O244" s="891">
        <v>0.16107471642985199</v>
      </c>
      <c r="P244" s="508">
        <v>0</v>
      </c>
    </row>
    <row r="246" spans="1:16" x14ac:dyDescent="0.25">
      <c r="A246" s="530" t="s">
        <v>239</v>
      </c>
      <c r="B246" s="937"/>
      <c r="C246" s="510" t="s">
        <v>3</v>
      </c>
      <c r="D246" s="511" t="s">
        <v>4</v>
      </c>
      <c r="E246" s="511" t="s">
        <v>5</v>
      </c>
      <c r="F246" s="511" t="s">
        <v>6</v>
      </c>
      <c r="G246" s="517">
        <v>2016</v>
      </c>
      <c r="H246" s="797"/>
      <c r="I246" s="512">
        <v>2015</v>
      </c>
      <c r="J246" s="799"/>
      <c r="K246" s="792"/>
      <c r="L246" s="539" t="s">
        <v>36</v>
      </c>
      <c r="M246" s="540" t="s">
        <v>37</v>
      </c>
      <c r="N246" s="540" t="s">
        <v>38</v>
      </c>
      <c r="O246" s="696" t="s">
        <v>39</v>
      </c>
      <c r="P246" s="508" t="e">
        <v>#VALUE!</v>
      </c>
    </row>
    <row r="247" spans="1:16" x14ac:dyDescent="0.25">
      <c r="A247" s="541"/>
      <c r="B247" s="926"/>
      <c r="C247" s="521"/>
      <c r="D247" s="522"/>
      <c r="E247" s="522"/>
      <c r="F247" s="522"/>
      <c r="G247" s="523"/>
      <c r="I247" s="524"/>
      <c r="J247" s="506"/>
      <c r="K247" s="792"/>
      <c r="L247" s="521"/>
      <c r="M247" s="522"/>
      <c r="N247" s="522"/>
      <c r="O247" s="802"/>
      <c r="P247" s="508">
        <v>0</v>
      </c>
    </row>
    <row r="248" spans="1:16" x14ac:dyDescent="0.25">
      <c r="A248" s="525" t="s">
        <v>123</v>
      </c>
      <c r="B248" s="940"/>
      <c r="C248" s="842">
        <v>0</v>
      </c>
      <c r="D248" s="843">
        <v>0</v>
      </c>
      <c r="E248" s="843">
        <v>0</v>
      </c>
      <c r="F248" s="843">
        <v>0</v>
      </c>
      <c r="G248" s="844">
        <v>0</v>
      </c>
      <c r="I248" s="845">
        <v>0</v>
      </c>
      <c r="J248" s="893"/>
      <c r="K248" s="792"/>
      <c r="L248" s="847">
        <v>0</v>
      </c>
      <c r="M248" s="848">
        <v>0</v>
      </c>
      <c r="N248" s="848">
        <v>0</v>
      </c>
      <c r="O248" s="849">
        <v>0</v>
      </c>
      <c r="P248" s="508">
        <v>0</v>
      </c>
    </row>
    <row r="249" spans="1:16" x14ac:dyDescent="0.25">
      <c r="A249" s="525" t="s">
        <v>124</v>
      </c>
      <c r="B249" s="938"/>
      <c r="C249" s="842">
        <v>941</v>
      </c>
      <c r="D249" s="843">
        <v>2137</v>
      </c>
      <c r="E249" s="843">
        <v>2984</v>
      </c>
      <c r="F249" s="843">
        <v>2114</v>
      </c>
      <c r="G249" s="844">
        <v>8176</v>
      </c>
      <c r="I249" s="845">
        <v>0</v>
      </c>
      <c r="J249" s="893"/>
      <c r="K249" s="792"/>
      <c r="L249" s="847">
        <v>941</v>
      </c>
      <c r="M249" s="848">
        <v>3078</v>
      </c>
      <c r="N249" s="848">
        <v>6062</v>
      </c>
      <c r="O249" s="849">
        <v>8176</v>
      </c>
      <c r="P249" s="508">
        <v>0</v>
      </c>
    </row>
    <row r="250" spans="1:16" x14ac:dyDescent="0.25">
      <c r="A250" s="526" t="s">
        <v>125</v>
      </c>
      <c r="B250" s="938"/>
      <c r="C250" s="850">
        <v>941</v>
      </c>
      <c r="D250" s="851">
        <v>2137</v>
      </c>
      <c r="E250" s="851">
        <v>2984</v>
      </c>
      <c r="F250" s="851">
        <v>2114</v>
      </c>
      <c r="G250" s="852">
        <v>8176</v>
      </c>
      <c r="I250" s="853">
        <v>0</v>
      </c>
      <c r="J250" s="854"/>
      <c r="K250" s="792"/>
      <c r="L250" s="850">
        <v>941</v>
      </c>
      <c r="M250" s="851">
        <v>3078</v>
      </c>
      <c r="N250" s="851">
        <v>6062</v>
      </c>
      <c r="O250" s="852">
        <v>8176</v>
      </c>
      <c r="P250" s="508">
        <v>0</v>
      </c>
    </row>
    <row r="251" spans="1:16" x14ac:dyDescent="0.25">
      <c r="A251" s="527" t="s">
        <v>126</v>
      </c>
      <c r="B251" s="938"/>
      <c r="C251" s="855">
        <v>93055.60345292186</v>
      </c>
      <c r="D251" s="856">
        <v>98864.89563812867</v>
      </c>
      <c r="E251" s="856">
        <v>100949.6254230311</v>
      </c>
      <c r="F251" s="856">
        <v>150326.09736534537</v>
      </c>
      <c r="G251" s="857">
        <v>112263.04512237589</v>
      </c>
      <c r="I251" s="858">
        <v>0</v>
      </c>
      <c r="J251" s="859"/>
      <c r="K251" s="792"/>
      <c r="L251" s="855">
        <v>93055.60345292186</v>
      </c>
      <c r="M251" s="856">
        <v>97088.890457401038</v>
      </c>
      <c r="N251" s="856">
        <v>98989.324825174073</v>
      </c>
      <c r="O251" s="860">
        <v>112263.04512237589</v>
      </c>
      <c r="P251" s="508">
        <v>0</v>
      </c>
    </row>
    <row r="252" spans="1:16" x14ac:dyDescent="0.25">
      <c r="A252" s="527"/>
      <c r="B252" s="939"/>
      <c r="C252" s="861"/>
      <c r="D252" s="862"/>
      <c r="E252" s="862"/>
      <c r="F252" s="862"/>
      <c r="G252" s="863"/>
      <c r="H252" s="820"/>
      <c r="I252" s="864"/>
      <c r="J252" s="865"/>
      <c r="K252" s="792"/>
      <c r="L252" s="861"/>
      <c r="M252" s="862"/>
      <c r="N252" s="862"/>
      <c r="O252" s="866"/>
      <c r="P252" s="508">
        <v>0</v>
      </c>
    </row>
    <row r="253" spans="1:16" x14ac:dyDescent="0.25">
      <c r="A253" s="525" t="s">
        <v>127</v>
      </c>
      <c r="B253" s="939"/>
      <c r="C253" s="861"/>
      <c r="D253" s="862"/>
      <c r="E253" s="862"/>
      <c r="F253" s="862"/>
      <c r="G253" s="863"/>
      <c r="H253" s="820"/>
      <c r="I253" s="864"/>
      <c r="J253" s="865"/>
      <c r="K253" s="792"/>
      <c r="L253" s="861"/>
      <c r="M253" s="862"/>
      <c r="N253" s="862"/>
      <c r="O253" s="866"/>
    </row>
    <row r="254" spans="1:16" x14ac:dyDescent="0.25">
      <c r="A254" s="526" t="s">
        <v>128</v>
      </c>
      <c r="B254" s="938"/>
      <c r="C254" s="877">
        <v>87.565322849199461</v>
      </c>
      <c r="D254" s="878">
        <v>211.27428197868096</v>
      </c>
      <c r="E254" s="878">
        <v>301.23368226232481</v>
      </c>
      <c r="F254" s="878">
        <v>317.78936983034009</v>
      </c>
      <c r="G254" s="876">
        <v>917.86265692054531</v>
      </c>
      <c r="I254" s="879">
        <v>0</v>
      </c>
      <c r="J254" s="873"/>
      <c r="K254" s="792"/>
      <c r="L254" s="877">
        <v>87.565322849199461</v>
      </c>
      <c r="M254" s="878">
        <v>298.83960482788041</v>
      </c>
      <c r="N254" s="878">
        <v>600.07328709020521</v>
      </c>
      <c r="O254" s="876">
        <v>917.86265692054531</v>
      </c>
      <c r="P254" s="508">
        <v>0</v>
      </c>
    </row>
    <row r="255" spans="1:16" x14ac:dyDescent="0.25">
      <c r="A255" s="525"/>
      <c r="B255" s="926"/>
      <c r="C255" s="895"/>
      <c r="D255" s="896"/>
      <c r="E255" s="896"/>
      <c r="F255" s="896"/>
      <c r="G255" s="869"/>
      <c r="I255" s="870"/>
      <c r="J255" s="871"/>
      <c r="K255" s="792"/>
      <c r="L255" s="867"/>
      <c r="M255" s="868"/>
      <c r="N255" s="868"/>
      <c r="O255" s="872"/>
      <c r="P255" s="508">
        <v>0</v>
      </c>
    </row>
    <row r="256" spans="1:16" x14ac:dyDescent="0.25">
      <c r="A256" s="526" t="s">
        <v>129</v>
      </c>
      <c r="B256" s="938"/>
      <c r="C256" s="877">
        <v>13.090835600662212</v>
      </c>
      <c r="D256" s="878">
        <v>26.937304509265481</v>
      </c>
      <c r="E256" s="878">
        <v>14.167455684671609</v>
      </c>
      <c r="F256" s="878">
        <v>45.83511283518088</v>
      </c>
      <c r="G256" s="876">
        <v>100.03070862978018</v>
      </c>
      <c r="I256" s="879">
        <v>0</v>
      </c>
      <c r="J256" s="873"/>
      <c r="K256" s="792"/>
      <c r="L256" s="877">
        <v>13.090835600662212</v>
      </c>
      <c r="M256" s="878">
        <v>40.028140109927691</v>
      </c>
      <c r="N256" s="878">
        <v>54.195595794599299</v>
      </c>
      <c r="O256" s="876">
        <v>100.03070862978018</v>
      </c>
      <c r="P256" s="508">
        <v>0</v>
      </c>
    </row>
    <row r="257" spans="1:16" x14ac:dyDescent="0.25">
      <c r="A257" s="527" t="s">
        <v>130</v>
      </c>
      <c r="B257" s="938"/>
      <c r="C257" s="814">
        <v>0.14949794250409584</v>
      </c>
      <c r="D257" s="815">
        <v>0.12749921219461838</v>
      </c>
      <c r="E257" s="815">
        <v>4.7031446079572513E-2</v>
      </c>
      <c r="F257" s="815">
        <v>0.14423110772915756</v>
      </c>
      <c r="G257" s="816">
        <v>0.10898221850029936</v>
      </c>
      <c r="I257" s="817">
        <v>0</v>
      </c>
      <c r="J257" s="818"/>
      <c r="K257" s="792"/>
      <c r="L257" s="814">
        <v>0.14949794250409584</v>
      </c>
      <c r="M257" s="815">
        <v>0.13394523170040426</v>
      </c>
      <c r="N257" s="815">
        <v>9.0314961456453596E-2</v>
      </c>
      <c r="O257" s="819">
        <v>0.10898221850029936</v>
      </c>
      <c r="P257" s="508">
        <v>0</v>
      </c>
    </row>
    <row r="258" spans="1:16" x14ac:dyDescent="0.25">
      <c r="A258" s="525"/>
      <c r="B258" s="926"/>
      <c r="C258" s="880"/>
      <c r="D258" s="881"/>
      <c r="E258" s="881"/>
      <c r="F258" s="881"/>
      <c r="G258" s="882"/>
      <c r="I258" s="883"/>
      <c r="J258" s="884"/>
      <c r="K258" s="792"/>
      <c r="L258" s="880"/>
      <c r="M258" s="881"/>
      <c r="N258" s="881"/>
      <c r="O258" s="885"/>
      <c r="P258" s="508">
        <v>0</v>
      </c>
    </row>
    <row r="259" spans="1:16" x14ac:dyDescent="0.25">
      <c r="A259" s="526" t="s">
        <v>131</v>
      </c>
      <c r="B259" s="938"/>
      <c r="C259" s="877">
        <v>0</v>
      </c>
      <c r="D259" s="878">
        <v>0</v>
      </c>
      <c r="E259" s="878">
        <v>0</v>
      </c>
      <c r="F259" s="878">
        <v>0</v>
      </c>
      <c r="G259" s="876">
        <v>0</v>
      </c>
      <c r="I259" s="879">
        <v>0</v>
      </c>
      <c r="J259" s="873"/>
      <c r="K259" s="792"/>
      <c r="L259" s="877">
        <v>0</v>
      </c>
      <c r="M259" s="878">
        <v>0</v>
      </c>
      <c r="N259" s="878">
        <v>0</v>
      </c>
      <c r="O259" s="876">
        <v>0</v>
      </c>
      <c r="P259" s="508">
        <v>0</v>
      </c>
    </row>
    <row r="260" spans="1:16" x14ac:dyDescent="0.25">
      <c r="A260" s="525"/>
      <c r="B260" s="926"/>
      <c r="C260" s="895"/>
      <c r="D260" s="896"/>
      <c r="E260" s="896"/>
      <c r="F260" s="896"/>
      <c r="G260" s="869"/>
      <c r="I260" s="870"/>
      <c r="J260" s="871"/>
      <c r="K260" s="792"/>
      <c r="L260" s="895"/>
      <c r="M260" s="896"/>
      <c r="N260" s="896"/>
      <c r="O260" s="897"/>
      <c r="P260" s="508">
        <v>0</v>
      </c>
    </row>
    <row r="261" spans="1:16" x14ac:dyDescent="0.25">
      <c r="A261" s="526" t="s">
        <v>132</v>
      </c>
      <c r="B261" s="938"/>
      <c r="C261" s="877">
        <v>0</v>
      </c>
      <c r="D261" s="878">
        <v>0</v>
      </c>
      <c r="E261" s="878">
        <v>0</v>
      </c>
      <c r="F261" s="878">
        <v>0</v>
      </c>
      <c r="G261" s="876">
        <v>0</v>
      </c>
      <c r="I261" s="879">
        <v>0</v>
      </c>
      <c r="J261" s="873"/>
      <c r="K261" s="792"/>
      <c r="L261" s="877">
        <v>0</v>
      </c>
      <c r="M261" s="878">
        <v>0</v>
      </c>
      <c r="N261" s="878">
        <v>0</v>
      </c>
      <c r="O261" s="876">
        <v>0</v>
      </c>
      <c r="P261" s="508">
        <v>0</v>
      </c>
    </row>
    <row r="262" spans="1:16" x14ac:dyDescent="0.25">
      <c r="A262" s="527" t="s">
        <v>133</v>
      </c>
      <c r="B262" s="938"/>
      <c r="C262" s="814">
        <v>0</v>
      </c>
      <c r="D262" s="815">
        <v>0</v>
      </c>
      <c r="E262" s="815">
        <v>0</v>
      </c>
      <c r="F262" s="815">
        <v>0</v>
      </c>
      <c r="G262" s="816">
        <v>0</v>
      </c>
      <c r="I262" s="817">
        <v>0</v>
      </c>
      <c r="J262" s="818"/>
      <c r="K262" s="792"/>
      <c r="L262" s="814">
        <v>0</v>
      </c>
      <c r="M262" s="815">
        <v>0</v>
      </c>
      <c r="N262" s="815">
        <v>0</v>
      </c>
      <c r="O262" s="819">
        <v>0</v>
      </c>
      <c r="P262" s="508">
        <v>0</v>
      </c>
    </row>
    <row r="263" spans="1:16" x14ac:dyDescent="0.25">
      <c r="A263" s="525"/>
      <c r="B263" s="926"/>
      <c r="C263" s="880"/>
      <c r="D263" s="881"/>
      <c r="E263" s="881"/>
      <c r="F263" s="881"/>
      <c r="G263" s="882"/>
      <c r="I263" s="883"/>
      <c r="J263" s="884"/>
      <c r="K263" s="792"/>
      <c r="L263" s="880"/>
      <c r="M263" s="881"/>
      <c r="N263" s="881"/>
      <c r="O263" s="885"/>
      <c r="P263" s="508">
        <v>0</v>
      </c>
    </row>
    <row r="264" spans="1:16" x14ac:dyDescent="0.25">
      <c r="A264" s="526" t="s">
        <v>240</v>
      </c>
      <c r="B264" s="938"/>
      <c r="C264" s="877">
        <v>87.565322849199461</v>
      </c>
      <c r="D264" s="878">
        <v>211.27428197868096</v>
      </c>
      <c r="E264" s="878">
        <v>301.23368226232481</v>
      </c>
      <c r="F264" s="878">
        <v>317.78936983034009</v>
      </c>
      <c r="G264" s="876">
        <v>917.86265692054531</v>
      </c>
      <c r="I264" s="879">
        <v>0</v>
      </c>
      <c r="J264" s="873"/>
      <c r="K264" s="792"/>
      <c r="L264" s="877">
        <v>87.565322849199461</v>
      </c>
      <c r="M264" s="878">
        <v>298.83960482788041</v>
      </c>
      <c r="N264" s="878">
        <v>600.07328709020521</v>
      </c>
      <c r="O264" s="876">
        <v>917.86265692054531</v>
      </c>
      <c r="P264" s="508">
        <v>0</v>
      </c>
    </row>
    <row r="265" spans="1:16" x14ac:dyDescent="0.25">
      <c r="A265" s="526" t="s">
        <v>241</v>
      </c>
      <c r="B265" s="938"/>
      <c r="C265" s="877">
        <v>13.090835600662212</v>
      </c>
      <c r="D265" s="878">
        <v>26.937304509265481</v>
      </c>
      <c r="E265" s="878">
        <v>14.167455684671609</v>
      </c>
      <c r="F265" s="878">
        <v>45.83511283518088</v>
      </c>
      <c r="G265" s="876">
        <v>100.03070862978018</v>
      </c>
      <c r="I265" s="879">
        <v>0</v>
      </c>
      <c r="J265" s="873"/>
      <c r="K265" s="792"/>
      <c r="L265" s="877">
        <v>13.090835600662212</v>
      </c>
      <c r="M265" s="878">
        <v>40.028140109927691</v>
      </c>
      <c r="N265" s="878">
        <v>54.195595794599299</v>
      </c>
      <c r="O265" s="876">
        <v>100.03070862978018</v>
      </c>
      <c r="P265" s="508">
        <v>0</v>
      </c>
    </row>
    <row r="266" spans="1:16" x14ac:dyDescent="0.25">
      <c r="A266" s="544" t="s">
        <v>136</v>
      </c>
      <c r="B266" s="938"/>
      <c r="C266" s="886">
        <v>0.14949794250409584</v>
      </c>
      <c r="D266" s="887">
        <v>0.12749921219461838</v>
      </c>
      <c r="E266" s="887">
        <v>4.7031446079572513E-2</v>
      </c>
      <c r="F266" s="887">
        <v>0.14423110772915756</v>
      </c>
      <c r="G266" s="888">
        <v>0.10898221850029936</v>
      </c>
      <c r="I266" s="889">
        <v>0</v>
      </c>
      <c r="J266" s="890"/>
      <c r="K266" s="792"/>
      <c r="L266" s="886">
        <v>0.14949794250409584</v>
      </c>
      <c r="M266" s="887">
        <v>0.13394523170040426</v>
      </c>
      <c r="N266" s="887">
        <v>9.0314961456453596E-2</v>
      </c>
      <c r="O266" s="891">
        <v>0.10898221850029936</v>
      </c>
      <c r="P266" s="508">
        <v>0</v>
      </c>
    </row>
    <row r="267" spans="1:16" x14ac:dyDescent="0.25">
      <c r="A267" s="507"/>
      <c r="B267" s="941"/>
      <c r="C267" s="901"/>
      <c r="D267" s="901"/>
      <c r="E267" s="901"/>
      <c r="F267" s="901"/>
      <c r="G267" s="901"/>
      <c r="H267" s="833"/>
      <c r="I267" s="901"/>
      <c r="J267" s="901"/>
      <c r="K267" s="792"/>
      <c r="L267" s="901"/>
      <c r="M267" s="901"/>
      <c r="N267" s="901"/>
      <c r="O267" s="901"/>
      <c r="P267" s="508">
        <v>0</v>
      </c>
    </row>
    <row r="268" spans="1:16" x14ac:dyDescent="0.25">
      <c r="A268" s="530" t="s">
        <v>223</v>
      </c>
      <c r="B268" s="937"/>
      <c r="C268" s="510" t="s">
        <v>3</v>
      </c>
      <c r="D268" s="511" t="s">
        <v>4</v>
      </c>
      <c r="E268" s="511" t="s">
        <v>5</v>
      </c>
      <c r="F268" s="511" t="s">
        <v>6</v>
      </c>
      <c r="G268" s="517">
        <v>2016</v>
      </c>
      <c r="H268" s="797"/>
      <c r="I268" s="512">
        <v>2015</v>
      </c>
      <c r="J268" s="799"/>
      <c r="K268" s="792"/>
      <c r="L268" s="539" t="s">
        <v>36</v>
      </c>
      <c r="M268" s="540" t="s">
        <v>37</v>
      </c>
      <c r="N268" s="540" t="s">
        <v>38</v>
      </c>
      <c r="O268" s="696" t="s">
        <v>39</v>
      </c>
      <c r="P268" s="508" t="e">
        <v>#VALUE!</v>
      </c>
    </row>
    <row r="269" spans="1:16" x14ac:dyDescent="0.25">
      <c r="A269" s="541"/>
      <c r="B269" s="926"/>
      <c r="C269" s="521"/>
      <c r="D269" s="522"/>
      <c r="E269" s="522"/>
      <c r="F269" s="522"/>
      <c r="G269" s="523"/>
      <c r="I269" s="524"/>
      <c r="J269" s="506"/>
      <c r="K269" s="792"/>
      <c r="L269" s="521"/>
      <c r="M269" s="522"/>
      <c r="N269" s="522"/>
      <c r="O269" s="802"/>
      <c r="P269" s="508">
        <v>0</v>
      </c>
    </row>
    <row r="270" spans="1:16" x14ac:dyDescent="0.25">
      <c r="A270" s="525" t="s">
        <v>124</v>
      </c>
      <c r="B270" s="938"/>
      <c r="C270" s="842">
        <v>-53</v>
      </c>
      <c r="D270" s="843">
        <v>249</v>
      </c>
      <c r="E270" s="843">
        <v>140</v>
      </c>
      <c r="F270" s="843">
        <v>127</v>
      </c>
      <c r="G270" s="844">
        <v>463</v>
      </c>
      <c r="I270" s="845">
        <v>618</v>
      </c>
      <c r="J270" s="893"/>
      <c r="K270" s="792"/>
      <c r="L270" s="847">
        <v>-53</v>
      </c>
      <c r="M270" s="848">
        <v>196</v>
      </c>
      <c r="N270" s="848">
        <v>336</v>
      </c>
      <c r="O270" s="849">
        <v>463</v>
      </c>
      <c r="P270" s="508">
        <v>0</v>
      </c>
    </row>
    <row r="271" spans="1:16" x14ac:dyDescent="0.25">
      <c r="A271" s="526" t="s">
        <v>125</v>
      </c>
      <c r="B271" s="938"/>
      <c r="C271" s="850">
        <v>-53</v>
      </c>
      <c r="D271" s="851">
        <v>249</v>
      </c>
      <c r="E271" s="851">
        <v>140</v>
      </c>
      <c r="F271" s="851">
        <v>127</v>
      </c>
      <c r="G271" s="852">
        <v>463</v>
      </c>
      <c r="I271" s="853">
        <v>618</v>
      </c>
      <c r="J271" s="854"/>
      <c r="K271" s="792"/>
      <c r="L271" s="850">
        <v>-53</v>
      </c>
      <c r="M271" s="851">
        <v>196</v>
      </c>
      <c r="N271" s="851">
        <v>336</v>
      </c>
      <c r="O271" s="852">
        <v>463</v>
      </c>
      <c r="P271" s="508">
        <v>0</v>
      </c>
    </row>
    <row r="272" spans="1:16" x14ac:dyDescent="0.25">
      <c r="A272" s="527" t="s">
        <v>126</v>
      </c>
      <c r="B272" s="938"/>
      <c r="C272" s="855">
        <v>59018.029891834383</v>
      </c>
      <c r="D272" s="856">
        <v>63418.641095668136</v>
      </c>
      <c r="E272" s="856">
        <v>69354.435881932193</v>
      </c>
      <c r="F272" s="856">
        <v>76956.142133914036</v>
      </c>
      <c r="G272" s="857">
        <v>69430.533743049091</v>
      </c>
      <c r="I272" s="858">
        <v>60788.907663438615</v>
      </c>
      <c r="J272" s="859"/>
      <c r="K272" s="792"/>
      <c r="L272" s="855">
        <v>59018.029891834383</v>
      </c>
      <c r="M272" s="856">
        <v>64608.602288541551</v>
      </c>
      <c r="N272" s="856">
        <v>66586.032952454334</v>
      </c>
      <c r="O272" s="860">
        <v>69430.533743049091</v>
      </c>
      <c r="P272" s="508">
        <v>0</v>
      </c>
    </row>
    <row r="273" spans="1:16" x14ac:dyDescent="0.25">
      <c r="A273" s="525"/>
      <c r="B273" s="938"/>
      <c r="C273" s="861"/>
      <c r="D273" s="862"/>
      <c r="E273" s="862"/>
      <c r="F273" s="862"/>
      <c r="G273" s="863"/>
      <c r="H273" s="820"/>
      <c r="I273" s="864"/>
      <c r="J273" s="865"/>
      <c r="K273" s="792"/>
      <c r="L273" s="861"/>
      <c r="M273" s="862"/>
      <c r="N273" s="862"/>
      <c r="O273" s="866"/>
    </row>
    <row r="274" spans="1:16" x14ac:dyDescent="0.25">
      <c r="A274" s="525" t="s">
        <v>127</v>
      </c>
      <c r="B274" s="938"/>
      <c r="C274" s="861"/>
      <c r="D274" s="862"/>
      <c r="E274" s="862"/>
      <c r="F274" s="862"/>
      <c r="G274" s="863"/>
      <c r="H274" s="820"/>
      <c r="I274" s="864"/>
      <c r="J274" s="865"/>
      <c r="K274" s="792"/>
      <c r="L274" s="861"/>
      <c r="M274" s="862"/>
      <c r="N274" s="862"/>
      <c r="O274" s="866"/>
      <c r="P274" s="508">
        <v>0</v>
      </c>
    </row>
    <row r="275" spans="1:16" x14ac:dyDescent="0.25">
      <c r="A275" s="526" t="s">
        <v>128</v>
      </c>
      <c r="B275" s="938"/>
      <c r="C275" s="877">
        <v>-3.1279555842672222</v>
      </c>
      <c r="D275" s="878">
        <v>15.791241632821366</v>
      </c>
      <c r="E275" s="878">
        <v>9.7096210234705076</v>
      </c>
      <c r="F275" s="878">
        <v>9.7734300510070824</v>
      </c>
      <c r="G275" s="876">
        <v>32.146337123031735</v>
      </c>
      <c r="I275" s="879">
        <v>37.567544936005064</v>
      </c>
      <c r="J275" s="873"/>
      <c r="K275" s="792"/>
      <c r="L275" s="877">
        <v>-3.1279555842672222</v>
      </c>
      <c r="M275" s="878">
        <v>12.663286048554145</v>
      </c>
      <c r="N275" s="878">
        <v>22.372907072024653</v>
      </c>
      <c r="O275" s="876">
        <v>32.146337123031735</v>
      </c>
      <c r="P275" s="508">
        <v>0</v>
      </c>
    </row>
    <row r="276" spans="1:16" x14ac:dyDescent="0.25">
      <c r="A276" s="525"/>
      <c r="B276" s="926"/>
      <c r="C276" s="895"/>
      <c r="D276" s="896"/>
      <c r="E276" s="896"/>
      <c r="F276" s="896"/>
      <c r="G276" s="869"/>
      <c r="I276" s="870"/>
      <c r="J276" s="871"/>
      <c r="K276" s="792"/>
      <c r="L276" s="867"/>
      <c r="M276" s="868"/>
      <c r="N276" s="868"/>
      <c r="O276" s="872"/>
      <c r="P276" s="508">
        <v>0</v>
      </c>
    </row>
    <row r="277" spans="1:16" x14ac:dyDescent="0.25">
      <c r="A277" s="526" t="s">
        <v>129</v>
      </c>
      <c r="B277" s="938"/>
      <c r="C277" s="877">
        <v>-3.0095386241996995</v>
      </c>
      <c r="D277" s="878">
        <v>-0.46907015890920389</v>
      </c>
      <c r="E277" s="878">
        <v>-0.82979789584427888</v>
      </c>
      <c r="F277" s="878">
        <v>1.952656292665218</v>
      </c>
      <c r="G277" s="876">
        <v>-2.3557503862879643</v>
      </c>
      <c r="I277" s="879">
        <v>-2.2727273918634698</v>
      </c>
      <c r="J277" s="873"/>
      <c r="K277" s="792"/>
      <c r="L277" s="877">
        <v>-3.0095386241996995</v>
      </c>
      <c r="M277" s="878">
        <v>-3.4786087831089034</v>
      </c>
      <c r="N277" s="878">
        <v>-4.3084066789531823</v>
      </c>
      <c r="O277" s="876">
        <v>-2.3557503862879643</v>
      </c>
      <c r="P277" s="508">
        <v>0</v>
      </c>
    </row>
    <row r="278" spans="1:16" x14ac:dyDescent="0.25">
      <c r="A278" s="527" t="s">
        <v>130</v>
      </c>
      <c r="B278" s="938"/>
      <c r="C278" s="814">
        <v>0.96214237802380309</v>
      </c>
      <c r="D278" s="815">
        <v>-2.9704450721231651E-2</v>
      </c>
      <c r="E278" s="815">
        <v>-8.5461409239192362E-2</v>
      </c>
      <c r="F278" s="815">
        <v>0.19979232290755594</v>
      </c>
      <c r="G278" s="816">
        <v>-7.3282078056729857E-2</v>
      </c>
      <c r="I278" s="817">
        <v>-6.0497096516021413E-2</v>
      </c>
      <c r="J278" s="818"/>
      <c r="K278" s="792"/>
      <c r="L278" s="814">
        <v>0.96214237802380309</v>
      </c>
      <c r="M278" s="815">
        <v>-0.27470032421056145</v>
      </c>
      <c r="N278" s="815">
        <v>-0.19257250142251137</v>
      </c>
      <c r="O278" s="819">
        <v>-7.3282078056729857E-2</v>
      </c>
      <c r="P278" s="508">
        <v>0</v>
      </c>
    </row>
    <row r="279" spans="1:16" x14ac:dyDescent="0.25">
      <c r="A279" s="525"/>
      <c r="B279" s="926"/>
      <c r="C279" s="880"/>
      <c r="D279" s="881"/>
      <c r="E279" s="881"/>
      <c r="F279" s="881"/>
      <c r="G279" s="882"/>
      <c r="I279" s="883"/>
      <c r="J279" s="884"/>
      <c r="K279" s="792"/>
      <c r="L279" s="880"/>
      <c r="M279" s="881"/>
      <c r="N279" s="881"/>
      <c r="O279" s="885"/>
      <c r="P279" s="508">
        <v>0</v>
      </c>
    </row>
    <row r="280" spans="1:16" x14ac:dyDescent="0.25">
      <c r="A280" s="526" t="s">
        <v>131</v>
      </c>
      <c r="B280" s="938"/>
      <c r="C280" s="877">
        <v>0</v>
      </c>
      <c r="D280" s="878">
        <v>0</v>
      </c>
      <c r="E280" s="878">
        <v>0</v>
      </c>
      <c r="F280" s="878">
        <v>0</v>
      </c>
      <c r="G280" s="876">
        <v>0</v>
      </c>
      <c r="I280" s="879">
        <v>0</v>
      </c>
      <c r="J280" s="873"/>
      <c r="K280" s="792"/>
      <c r="L280" s="877">
        <v>0</v>
      </c>
      <c r="M280" s="878">
        <v>0</v>
      </c>
      <c r="N280" s="878">
        <v>0</v>
      </c>
      <c r="O280" s="876">
        <v>0</v>
      </c>
      <c r="P280" s="508">
        <v>0</v>
      </c>
    </row>
    <row r="281" spans="1:16" x14ac:dyDescent="0.25">
      <c r="A281" s="525"/>
      <c r="B281" s="926"/>
      <c r="C281" s="895"/>
      <c r="D281" s="896"/>
      <c r="E281" s="896"/>
      <c r="F281" s="896"/>
      <c r="G281" s="869"/>
      <c r="I281" s="870"/>
      <c r="J281" s="871"/>
      <c r="K281" s="792"/>
      <c r="L281" s="895"/>
      <c r="M281" s="896"/>
      <c r="N281" s="896"/>
      <c r="O281" s="897"/>
      <c r="P281" s="508">
        <v>0</v>
      </c>
    </row>
    <row r="282" spans="1:16" x14ac:dyDescent="0.25">
      <c r="A282" s="526" t="s">
        <v>132</v>
      </c>
      <c r="B282" s="938"/>
      <c r="C282" s="877">
        <v>0</v>
      </c>
      <c r="D282" s="878">
        <v>0</v>
      </c>
      <c r="E282" s="878">
        <v>0</v>
      </c>
      <c r="F282" s="878">
        <v>0</v>
      </c>
      <c r="G282" s="876">
        <v>0</v>
      </c>
      <c r="I282" s="879">
        <v>0</v>
      </c>
      <c r="J282" s="873"/>
      <c r="K282" s="792"/>
      <c r="L282" s="877">
        <v>0</v>
      </c>
      <c r="M282" s="878">
        <v>0</v>
      </c>
      <c r="N282" s="878">
        <v>0</v>
      </c>
      <c r="O282" s="876">
        <v>0</v>
      </c>
      <c r="P282" s="508">
        <v>0</v>
      </c>
    </row>
    <row r="283" spans="1:16" x14ac:dyDescent="0.25">
      <c r="A283" s="527" t="s">
        <v>133</v>
      </c>
      <c r="B283" s="938"/>
      <c r="C283" s="814">
        <v>0</v>
      </c>
      <c r="D283" s="815">
        <v>0</v>
      </c>
      <c r="E283" s="815">
        <v>0</v>
      </c>
      <c r="F283" s="815">
        <v>0</v>
      </c>
      <c r="G283" s="816">
        <v>0</v>
      </c>
      <c r="I283" s="817">
        <v>0</v>
      </c>
      <c r="J283" s="818"/>
      <c r="K283" s="792"/>
      <c r="L283" s="814">
        <v>0</v>
      </c>
      <c r="M283" s="815">
        <v>0</v>
      </c>
      <c r="N283" s="815">
        <v>0</v>
      </c>
      <c r="O283" s="819">
        <v>0</v>
      </c>
      <c r="P283" s="508">
        <v>0</v>
      </c>
    </row>
    <row r="284" spans="1:16" x14ac:dyDescent="0.25">
      <c r="A284" s="525"/>
      <c r="B284" s="926"/>
      <c r="C284" s="880"/>
      <c r="D284" s="881"/>
      <c r="E284" s="881"/>
      <c r="F284" s="881"/>
      <c r="G284" s="882"/>
      <c r="I284" s="883"/>
      <c r="J284" s="884"/>
      <c r="K284" s="792"/>
      <c r="L284" s="880"/>
      <c r="M284" s="881"/>
      <c r="N284" s="881"/>
      <c r="O284" s="885"/>
      <c r="P284" s="508">
        <v>0</v>
      </c>
    </row>
    <row r="285" spans="1:16" x14ac:dyDescent="0.25">
      <c r="A285" s="526" t="s">
        <v>224</v>
      </c>
      <c r="B285" s="938"/>
      <c r="C285" s="877">
        <v>-3.1279555842672222</v>
      </c>
      <c r="D285" s="878">
        <v>15.791241632821366</v>
      </c>
      <c r="E285" s="878">
        <v>9.7096210234705076</v>
      </c>
      <c r="F285" s="878">
        <v>9.7734300510070824</v>
      </c>
      <c r="G285" s="876">
        <v>32.146337123031735</v>
      </c>
      <c r="I285" s="879">
        <v>37.567544936005064</v>
      </c>
      <c r="J285" s="873"/>
      <c r="K285" s="792"/>
      <c r="L285" s="877">
        <v>-3.1279555842672222</v>
      </c>
      <c r="M285" s="878">
        <v>12.663286048554145</v>
      </c>
      <c r="N285" s="878">
        <v>22.372907072024653</v>
      </c>
      <c r="O285" s="876">
        <v>32.146337123031735</v>
      </c>
      <c r="P285" s="508">
        <v>0</v>
      </c>
    </row>
    <row r="286" spans="1:16" x14ac:dyDescent="0.25">
      <c r="A286" s="526" t="s">
        <v>225</v>
      </c>
      <c r="B286" s="938"/>
      <c r="C286" s="877">
        <v>-3.0095386241996995</v>
      </c>
      <c r="D286" s="878">
        <v>-0.46907015890920389</v>
      </c>
      <c r="E286" s="878">
        <v>-0.82979789584427888</v>
      </c>
      <c r="F286" s="878">
        <v>1.952656292665218</v>
      </c>
      <c r="G286" s="876">
        <v>-2.3557503862879643</v>
      </c>
      <c r="I286" s="879">
        <v>-2.2727273918634698</v>
      </c>
      <c r="J286" s="873"/>
      <c r="K286" s="792"/>
      <c r="L286" s="877">
        <v>-3.0095386241996995</v>
      </c>
      <c r="M286" s="878">
        <v>-3.4786087831089034</v>
      </c>
      <c r="N286" s="878">
        <v>-4.3084066789531823</v>
      </c>
      <c r="O286" s="876">
        <v>-2.3557503862879643</v>
      </c>
      <c r="P286" s="508">
        <v>0</v>
      </c>
    </row>
    <row r="287" spans="1:16" x14ac:dyDescent="0.25">
      <c r="A287" s="544" t="s">
        <v>136</v>
      </c>
      <c r="B287" s="938"/>
      <c r="C287" s="886">
        <v>0.96214237802380309</v>
      </c>
      <c r="D287" s="887">
        <v>-2.9704450721231651E-2</v>
      </c>
      <c r="E287" s="887">
        <v>-8.5461409239192362E-2</v>
      </c>
      <c r="F287" s="887">
        <v>0.19979232290755594</v>
      </c>
      <c r="G287" s="888">
        <v>-7.3282078056729857E-2</v>
      </c>
      <c r="I287" s="889">
        <v>-6.0497096516021413E-2</v>
      </c>
      <c r="J287" s="890"/>
      <c r="K287" s="792"/>
      <c r="L287" s="886">
        <v>0.96214237802380309</v>
      </c>
      <c r="M287" s="887">
        <v>-0.27470032421056145</v>
      </c>
      <c r="N287" s="887">
        <v>-0.19257250142251137</v>
      </c>
      <c r="O287" s="891">
        <v>-7.3282078056729857E-2</v>
      </c>
      <c r="P287" s="508">
        <v>0</v>
      </c>
    </row>
    <row r="288" spans="1:16" x14ac:dyDescent="0.25">
      <c r="A288" s="507"/>
      <c r="B288" s="941"/>
      <c r="C288" s="901"/>
      <c r="D288" s="901"/>
      <c r="E288" s="901"/>
      <c r="F288" s="901"/>
      <c r="G288" s="901"/>
      <c r="H288" s="833"/>
      <c r="I288" s="901"/>
      <c r="J288" s="901"/>
      <c r="K288" s="792"/>
      <c r="L288" s="901"/>
      <c r="M288" s="901"/>
      <c r="N288" s="901"/>
      <c r="O288" s="901"/>
      <c r="P288" s="508">
        <v>0</v>
      </c>
    </row>
    <row r="289" spans="1:16" x14ac:dyDescent="0.25">
      <c r="A289" s="530" t="s">
        <v>152</v>
      </c>
      <c r="B289" s="937"/>
      <c r="C289" s="510" t="s">
        <v>3</v>
      </c>
      <c r="D289" s="511" t="s">
        <v>4</v>
      </c>
      <c r="E289" s="511" t="s">
        <v>5</v>
      </c>
      <c r="F289" s="511" t="s">
        <v>6</v>
      </c>
      <c r="G289" s="517">
        <v>2016</v>
      </c>
      <c r="H289" s="797"/>
      <c r="I289" s="512">
        <v>2015</v>
      </c>
      <c r="J289" s="799"/>
      <c r="K289" s="792"/>
      <c r="L289" s="539" t="s">
        <v>36</v>
      </c>
      <c r="M289" s="540" t="s">
        <v>37</v>
      </c>
      <c r="N289" s="540" t="s">
        <v>38</v>
      </c>
      <c r="O289" s="696" t="s">
        <v>39</v>
      </c>
      <c r="P289" s="508" t="e">
        <v>#VALUE!</v>
      </c>
    </row>
    <row r="290" spans="1:16" x14ac:dyDescent="0.25">
      <c r="A290" s="541"/>
      <c r="B290" s="926"/>
      <c r="C290" s="521"/>
      <c r="D290" s="522"/>
      <c r="E290" s="522"/>
      <c r="F290" s="522"/>
      <c r="G290" s="523"/>
      <c r="I290" s="524"/>
      <c r="J290" s="506"/>
      <c r="K290" s="792"/>
      <c r="L290" s="521"/>
      <c r="M290" s="522"/>
      <c r="N290" s="522"/>
      <c r="O290" s="802"/>
      <c r="P290" s="508">
        <v>0</v>
      </c>
    </row>
    <row r="291" spans="1:16" x14ac:dyDescent="0.25">
      <c r="A291" s="525" t="s">
        <v>123</v>
      </c>
      <c r="B291" s="927"/>
      <c r="C291" s="842">
        <v>1049</v>
      </c>
      <c r="D291" s="843">
        <v>1938</v>
      </c>
      <c r="E291" s="843">
        <v>1420</v>
      </c>
      <c r="F291" s="843">
        <v>1199</v>
      </c>
      <c r="G291" s="844">
        <v>5606</v>
      </c>
      <c r="I291" s="845">
        <v>10985</v>
      </c>
      <c r="J291" s="893"/>
      <c r="K291" s="792"/>
      <c r="L291" s="847">
        <v>1049</v>
      </c>
      <c r="M291" s="848">
        <v>2987</v>
      </c>
      <c r="N291" s="848">
        <v>4407</v>
      </c>
      <c r="O291" s="849">
        <v>5606</v>
      </c>
      <c r="P291" s="508">
        <v>0</v>
      </c>
    </row>
    <row r="292" spans="1:16" x14ac:dyDescent="0.25">
      <c r="A292" s="526" t="s">
        <v>125</v>
      </c>
      <c r="B292" s="938"/>
      <c r="C292" s="850">
        <v>1049</v>
      </c>
      <c r="D292" s="851">
        <v>1938</v>
      </c>
      <c r="E292" s="851">
        <v>1420</v>
      </c>
      <c r="F292" s="851">
        <v>1199</v>
      </c>
      <c r="G292" s="852">
        <v>5606</v>
      </c>
      <c r="I292" s="853">
        <v>10985</v>
      </c>
      <c r="J292" s="854"/>
      <c r="K292" s="792"/>
      <c r="L292" s="850">
        <v>1049</v>
      </c>
      <c r="M292" s="851">
        <v>2987</v>
      </c>
      <c r="N292" s="851">
        <v>4407</v>
      </c>
      <c r="O292" s="852">
        <v>5606</v>
      </c>
      <c r="P292" s="508">
        <v>0</v>
      </c>
    </row>
    <row r="293" spans="1:16" x14ac:dyDescent="0.25">
      <c r="A293" s="527" t="s">
        <v>126</v>
      </c>
      <c r="B293" s="938"/>
      <c r="C293" s="855">
        <v>162896.21541953299</v>
      </c>
      <c r="D293" s="856">
        <v>145489.80938030966</v>
      </c>
      <c r="E293" s="856">
        <v>145070.83273369004</v>
      </c>
      <c r="F293" s="856">
        <v>199294.53624634893</v>
      </c>
      <c r="G293" s="857">
        <v>160148.43239303288</v>
      </c>
      <c r="I293" s="858">
        <v>112010.65683277423</v>
      </c>
      <c r="J293" s="859"/>
      <c r="K293" s="792"/>
      <c r="L293" s="855">
        <v>162896.21541953299</v>
      </c>
      <c r="M293" s="856">
        <v>151602.73871915977</v>
      </c>
      <c r="N293" s="856">
        <v>149498.06286271161</v>
      </c>
      <c r="O293" s="860">
        <v>160148.43239303288</v>
      </c>
      <c r="P293" s="508">
        <v>0</v>
      </c>
    </row>
    <row r="294" spans="1:16" x14ac:dyDescent="0.25">
      <c r="A294" s="527"/>
      <c r="B294" s="938"/>
      <c r="C294" s="855"/>
      <c r="D294" s="856"/>
      <c r="E294" s="856"/>
      <c r="F294" s="856"/>
      <c r="G294" s="857"/>
      <c r="I294" s="858"/>
      <c r="J294" s="859"/>
      <c r="K294" s="792"/>
      <c r="L294" s="855"/>
      <c r="M294" s="856"/>
      <c r="N294" s="856"/>
      <c r="O294" s="860"/>
    </row>
    <row r="295" spans="1:16" x14ac:dyDescent="0.25">
      <c r="A295" s="525" t="s">
        <v>127</v>
      </c>
      <c r="B295" s="938"/>
      <c r="C295" s="861"/>
      <c r="D295" s="862"/>
      <c r="E295" s="862"/>
      <c r="F295" s="862"/>
      <c r="G295" s="863"/>
      <c r="H295" s="820"/>
      <c r="I295" s="864"/>
      <c r="J295" s="865"/>
      <c r="K295" s="792"/>
      <c r="L295" s="861"/>
      <c r="M295" s="862"/>
      <c r="N295" s="862"/>
      <c r="O295" s="866"/>
      <c r="P295" s="508">
        <v>0</v>
      </c>
    </row>
    <row r="296" spans="1:16" x14ac:dyDescent="0.25">
      <c r="A296" s="526" t="s">
        <v>128</v>
      </c>
      <c r="B296" s="938"/>
      <c r="C296" s="877">
        <v>170.87812997509013</v>
      </c>
      <c r="D296" s="878">
        <v>281.95925057904009</v>
      </c>
      <c r="E296" s="878">
        <v>206.00058248183984</v>
      </c>
      <c r="F296" s="878">
        <v>238.95414895937239</v>
      </c>
      <c r="G296" s="876">
        <v>897.79211199534234</v>
      </c>
      <c r="I296" s="879">
        <v>1230.4370653080248</v>
      </c>
      <c r="J296" s="873"/>
      <c r="K296" s="792"/>
      <c r="L296" s="877">
        <v>170.87812997509013</v>
      </c>
      <c r="M296" s="878">
        <v>452.83738055413022</v>
      </c>
      <c r="N296" s="878">
        <v>658.83796303597012</v>
      </c>
      <c r="O296" s="876">
        <v>897.79211199534234</v>
      </c>
      <c r="P296" s="508">
        <v>0</v>
      </c>
    </row>
    <row r="297" spans="1:16" x14ac:dyDescent="0.25">
      <c r="A297" s="525"/>
      <c r="B297" s="938"/>
      <c r="C297" s="895"/>
      <c r="D297" s="896"/>
      <c r="E297" s="896"/>
      <c r="F297" s="896"/>
      <c r="G297" s="869"/>
      <c r="I297" s="870"/>
      <c r="J297" s="871"/>
      <c r="K297" s="792"/>
      <c r="L297" s="867"/>
      <c r="M297" s="868"/>
      <c r="N297" s="868"/>
      <c r="O297" s="872"/>
      <c r="P297" s="508">
        <v>0</v>
      </c>
    </row>
    <row r="298" spans="1:16" x14ac:dyDescent="0.25">
      <c r="A298" s="526" t="s">
        <v>129</v>
      </c>
      <c r="B298" s="926"/>
      <c r="C298" s="877">
        <v>-9.0734973998021946</v>
      </c>
      <c r="D298" s="878">
        <v>11.135667697670083</v>
      </c>
      <c r="E298" s="878">
        <v>-3.2937583325600657</v>
      </c>
      <c r="F298" s="878">
        <v>-18.028221402727844</v>
      </c>
      <c r="G298" s="876">
        <v>-19.259809437420024</v>
      </c>
      <c r="I298" s="879">
        <v>1.8350078435208592</v>
      </c>
      <c r="J298" s="873"/>
      <c r="K298" s="792"/>
      <c r="L298" s="877">
        <v>-9.0734973998021946</v>
      </c>
      <c r="M298" s="878">
        <v>2.0621702978678891</v>
      </c>
      <c r="N298" s="878">
        <v>-1.2315880346921766</v>
      </c>
      <c r="O298" s="876">
        <v>-19.259809437420024</v>
      </c>
      <c r="P298" s="508">
        <v>0</v>
      </c>
    </row>
    <row r="299" spans="1:16" x14ac:dyDescent="0.25">
      <c r="A299" s="527" t="s">
        <v>130</v>
      </c>
      <c r="B299" s="938"/>
      <c r="C299" s="814">
        <v>-5.309923160514976E-2</v>
      </c>
      <c r="D299" s="815">
        <v>3.9493890251167632E-2</v>
      </c>
      <c r="E299" s="815">
        <v>-1.5989072908812914E-2</v>
      </c>
      <c r="F299" s="815">
        <v>-7.5446362748834497E-2</v>
      </c>
      <c r="G299" s="816">
        <v>-2.1452415520353717E-2</v>
      </c>
      <c r="I299" s="817">
        <v>1.4913463640348706E-3</v>
      </c>
      <c r="J299" s="818"/>
      <c r="K299" s="792"/>
      <c r="L299" s="814">
        <v>-5.309923160514976E-2</v>
      </c>
      <c r="M299" s="815">
        <v>4.5538870826971984E-3</v>
      </c>
      <c r="N299" s="815">
        <v>-1.8693337418155675E-3</v>
      </c>
      <c r="O299" s="819">
        <v>-2.1452415520353717E-2</v>
      </c>
      <c r="P299" s="508">
        <v>0</v>
      </c>
    </row>
    <row r="300" spans="1:16" x14ac:dyDescent="0.25">
      <c r="A300" s="525"/>
      <c r="B300" s="938"/>
      <c r="C300" s="880"/>
      <c r="D300" s="881"/>
      <c r="E300" s="881"/>
      <c r="F300" s="881"/>
      <c r="G300" s="882"/>
      <c r="I300" s="883"/>
      <c r="J300" s="884"/>
      <c r="K300" s="792"/>
      <c r="L300" s="880"/>
      <c r="M300" s="881"/>
      <c r="N300" s="881"/>
      <c r="O300" s="885"/>
      <c r="P300" s="508">
        <v>0</v>
      </c>
    </row>
    <row r="301" spans="1:16" x14ac:dyDescent="0.25">
      <c r="A301" s="526" t="s">
        <v>131</v>
      </c>
      <c r="B301" s="938"/>
      <c r="C301" s="877">
        <v>16.935829530712901</v>
      </c>
      <c r="D301" s="878">
        <v>22.4590033152</v>
      </c>
      <c r="E301" s="878">
        <v>27.092148199199997</v>
      </c>
      <c r="F301" s="878">
        <v>40.613977715175992</v>
      </c>
      <c r="G301" s="876">
        <v>107.10095876028889</v>
      </c>
      <c r="I301" s="879">
        <v>64.264368856867804</v>
      </c>
      <c r="J301" s="873"/>
      <c r="K301" s="792"/>
      <c r="L301" s="877">
        <v>16.935829530712901</v>
      </c>
      <c r="M301" s="878">
        <v>39.394832845912902</v>
      </c>
      <c r="N301" s="878">
        <v>66.486981045112898</v>
      </c>
      <c r="O301" s="876">
        <v>107.10095876028889</v>
      </c>
      <c r="P301" s="508">
        <v>0</v>
      </c>
    </row>
    <row r="302" spans="1:16" x14ac:dyDescent="0.25">
      <c r="A302" s="525"/>
      <c r="B302" s="938"/>
      <c r="C302" s="895"/>
      <c r="D302" s="896"/>
      <c r="E302" s="896"/>
      <c r="F302" s="896"/>
      <c r="G302" s="869"/>
      <c r="I302" s="870"/>
      <c r="J302" s="871"/>
      <c r="K302" s="792"/>
      <c r="L302" s="895"/>
      <c r="M302" s="896"/>
      <c r="N302" s="896"/>
      <c r="O302" s="897"/>
      <c r="P302" s="508">
        <v>0</v>
      </c>
    </row>
    <row r="303" spans="1:16" x14ac:dyDescent="0.25">
      <c r="A303" s="526" t="s">
        <v>132</v>
      </c>
      <c r="B303" s="938"/>
      <c r="C303" s="877">
        <v>5.7046568736827039</v>
      </c>
      <c r="D303" s="878">
        <v>7.2955637555999973</v>
      </c>
      <c r="E303" s="878">
        <v>6.6640382687999953</v>
      </c>
      <c r="F303" s="878">
        <v>10.956180425079992</v>
      </c>
      <c r="G303" s="876">
        <v>30.620439323162689</v>
      </c>
      <c r="I303" s="879">
        <v>19.300378957890302</v>
      </c>
      <c r="J303" s="873"/>
      <c r="K303" s="792"/>
      <c r="L303" s="877">
        <v>5.7046568736827039</v>
      </c>
      <c r="M303" s="878">
        <v>13.000220629282701</v>
      </c>
      <c r="N303" s="878">
        <v>19.664258898082696</v>
      </c>
      <c r="O303" s="876">
        <v>30.620439323162689</v>
      </c>
      <c r="P303" s="508">
        <v>0</v>
      </c>
    </row>
    <row r="304" spans="1:16" x14ac:dyDescent="0.25">
      <c r="A304" s="527" t="s">
        <v>133</v>
      </c>
      <c r="B304" s="938"/>
      <c r="C304" s="814">
        <v>0.33683953085010598</v>
      </c>
      <c r="D304" s="815">
        <v>0.32483915929886531</v>
      </c>
      <c r="E304" s="815">
        <v>0.2459767390832735</v>
      </c>
      <c r="F304" s="815">
        <v>0.26976378679072499</v>
      </c>
      <c r="G304" s="816">
        <v>0.2859025696651018</v>
      </c>
      <c r="I304" s="817">
        <v>0.3003278379793457</v>
      </c>
      <c r="J304" s="818"/>
      <c r="K304" s="792"/>
      <c r="L304" s="814">
        <v>0.33683953085010598</v>
      </c>
      <c r="M304" s="815">
        <v>0.32999811625375219</v>
      </c>
      <c r="N304" s="815">
        <v>0.29576104357543409</v>
      </c>
      <c r="O304" s="819">
        <v>0.2859025696651018</v>
      </c>
      <c r="P304" s="508">
        <v>0</v>
      </c>
    </row>
    <row r="305" spans="1:16" x14ac:dyDescent="0.25">
      <c r="A305" s="525"/>
      <c r="B305" s="938"/>
      <c r="C305" s="880"/>
      <c r="D305" s="881"/>
      <c r="E305" s="881"/>
      <c r="F305" s="881"/>
      <c r="G305" s="882"/>
      <c r="I305" s="883"/>
      <c r="J305" s="884"/>
      <c r="K305" s="792"/>
      <c r="L305" s="880"/>
      <c r="M305" s="881"/>
      <c r="N305" s="881"/>
      <c r="O305" s="885"/>
      <c r="P305" s="508">
        <v>0</v>
      </c>
    </row>
    <row r="306" spans="1:16" x14ac:dyDescent="0.25">
      <c r="A306" s="526" t="s">
        <v>153</v>
      </c>
      <c r="B306" s="926"/>
      <c r="C306" s="877">
        <v>187.81395950580304</v>
      </c>
      <c r="D306" s="878">
        <v>304.41825389424008</v>
      </c>
      <c r="E306" s="878">
        <v>233.09273068103982</v>
      </c>
      <c r="F306" s="878">
        <v>279.56812667454835</v>
      </c>
      <c r="G306" s="876">
        <v>1004.8930707556312</v>
      </c>
      <c r="I306" s="879">
        <v>1294.7014341648926</v>
      </c>
      <c r="J306" s="873"/>
      <c r="K306" s="792"/>
      <c r="L306" s="877">
        <v>187.81395950580304</v>
      </c>
      <c r="M306" s="878">
        <v>492.23221340004312</v>
      </c>
      <c r="N306" s="878">
        <v>725.324944081083</v>
      </c>
      <c r="O306" s="876">
        <v>1004.8930707556312</v>
      </c>
      <c r="P306" s="508">
        <v>0</v>
      </c>
    </row>
    <row r="307" spans="1:16" x14ac:dyDescent="0.25">
      <c r="A307" s="526" t="s">
        <v>154</v>
      </c>
      <c r="B307" s="938"/>
      <c r="C307" s="877">
        <v>-3.3688405261194907</v>
      </c>
      <c r="D307" s="878">
        <v>18.43123145327008</v>
      </c>
      <c r="E307" s="878">
        <v>3.3702799362399296</v>
      </c>
      <c r="F307" s="878">
        <v>-7.0720409776478519</v>
      </c>
      <c r="G307" s="876">
        <v>11.360629885742664</v>
      </c>
      <c r="I307" s="879">
        <v>21.135386801411162</v>
      </c>
      <c r="J307" s="873"/>
      <c r="K307" s="792"/>
      <c r="L307" s="877">
        <v>-3.3688405261194907</v>
      </c>
      <c r="M307" s="878">
        <v>15.06239092715059</v>
      </c>
      <c r="N307" s="878">
        <v>18.43267086339052</v>
      </c>
      <c r="O307" s="876">
        <v>11.360629885742664</v>
      </c>
      <c r="P307" s="508">
        <v>0</v>
      </c>
    </row>
    <row r="308" spans="1:16" x14ac:dyDescent="0.25">
      <c r="A308" s="544" t="s">
        <v>136</v>
      </c>
      <c r="B308" s="938"/>
      <c r="C308" s="886">
        <v>-1.7937114658484164E-2</v>
      </c>
      <c r="D308" s="887">
        <v>6.05457498605632E-2</v>
      </c>
      <c r="E308" s="887">
        <v>1.4458966293769856E-2</v>
      </c>
      <c r="F308" s="887">
        <v>-2.5296306348543719E-2</v>
      </c>
      <c r="G308" s="888">
        <v>1.130531219326651E-2</v>
      </c>
      <c r="I308" s="889">
        <v>1.6324525673398899E-2</v>
      </c>
      <c r="J308" s="890"/>
      <c r="K308" s="792"/>
      <c r="L308" s="886">
        <v>-1.7937114658484164E-2</v>
      </c>
      <c r="M308" s="887">
        <v>3.0600173083164716E-2</v>
      </c>
      <c r="N308" s="887">
        <v>2.5412983537665235E-2</v>
      </c>
      <c r="O308" s="891">
        <v>1.130531219326651E-2</v>
      </c>
      <c r="P308" s="508">
        <v>0</v>
      </c>
    </row>
    <row r="309" spans="1:16" x14ac:dyDescent="0.25">
      <c r="B309" s="938"/>
      <c r="K309" s="792"/>
      <c r="P309" s="508">
        <v>0</v>
      </c>
    </row>
    <row r="310" spans="1:16" x14ac:dyDescent="0.25">
      <c r="A310" s="530" t="s">
        <v>155</v>
      </c>
      <c r="B310" s="937"/>
      <c r="C310" s="510" t="s">
        <v>3</v>
      </c>
      <c r="D310" s="511" t="s">
        <v>4</v>
      </c>
      <c r="E310" s="511" t="s">
        <v>5</v>
      </c>
      <c r="F310" s="511" t="s">
        <v>6</v>
      </c>
      <c r="G310" s="517">
        <v>2016</v>
      </c>
      <c r="H310" s="797"/>
      <c r="I310" s="512">
        <v>2015</v>
      </c>
      <c r="J310" s="799"/>
      <c r="K310" s="792"/>
      <c r="L310" s="539" t="s">
        <v>36</v>
      </c>
      <c r="M310" s="540" t="s">
        <v>37</v>
      </c>
      <c r="N310" s="540" t="s">
        <v>38</v>
      </c>
      <c r="O310" s="696" t="s">
        <v>39</v>
      </c>
      <c r="P310" s="508" t="e">
        <v>#VALUE!</v>
      </c>
    </row>
    <row r="311" spans="1:16" x14ac:dyDescent="0.25">
      <c r="A311" s="541"/>
      <c r="B311" s="926"/>
      <c r="C311" s="521"/>
      <c r="D311" s="522"/>
      <c r="E311" s="522"/>
      <c r="F311" s="522"/>
      <c r="G311" s="523"/>
      <c r="I311" s="524"/>
      <c r="J311" s="506"/>
      <c r="K311" s="792"/>
      <c r="L311" s="521"/>
      <c r="M311" s="522"/>
      <c r="N311" s="522"/>
      <c r="O311" s="802"/>
      <c r="P311" s="508">
        <v>0</v>
      </c>
    </row>
    <row r="312" spans="1:16" x14ac:dyDescent="0.25">
      <c r="A312" s="525" t="s">
        <v>123</v>
      </c>
      <c r="B312" s="940"/>
      <c r="C312" s="842">
        <v>182</v>
      </c>
      <c r="D312" s="843">
        <v>130</v>
      </c>
      <c r="E312" s="843">
        <v>86</v>
      </c>
      <c r="F312" s="843">
        <v>0</v>
      </c>
      <c r="G312" s="844">
        <v>398</v>
      </c>
      <c r="I312" s="845">
        <v>1278</v>
      </c>
      <c r="J312" s="846"/>
      <c r="K312" s="792"/>
      <c r="L312" s="847">
        <v>182</v>
      </c>
      <c r="M312" s="848">
        <v>312</v>
      </c>
      <c r="N312" s="848">
        <v>398</v>
      </c>
      <c r="O312" s="849">
        <v>398</v>
      </c>
      <c r="P312" s="508">
        <v>0</v>
      </c>
    </row>
    <row r="313" spans="1:16" x14ac:dyDescent="0.25">
      <c r="A313" s="526" t="s">
        <v>125</v>
      </c>
      <c r="B313" s="938"/>
      <c r="C313" s="850">
        <v>182</v>
      </c>
      <c r="D313" s="851">
        <v>130</v>
      </c>
      <c r="E313" s="851">
        <v>86</v>
      </c>
      <c r="F313" s="851">
        <v>0</v>
      </c>
      <c r="G313" s="852">
        <v>398</v>
      </c>
      <c r="I313" s="853">
        <v>1278</v>
      </c>
      <c r="J313" s="854"/>
      <c r="K313" s="792"/>
      <c r="L313" s="850">
        <v>182</v>
      </c>
      <c r="M313" s="851">
        <v>312</v>
      </c>
      <c r="N313" s="851">
        <v>398</v>
      </c>
      <c r="O313" s="852">
        <v>398</v>
      </c>
      <c r="P313" s="508">
        <v>0</v>
      </c>
    </row>
    <row r="314" spans="1:16" x14ac:dyDescent="0.25">
      <c r="A314" s="527" t="s">
        <v>126</v>
      </c>
      <c r="B314" s="938"/>
      <c r="C314" s="855">
        <v>64323.693937209689</v>
      </c>
      <c r="D314" s="856">
        <v>65570.236786763431</v>
      </c>
      <c r="E314" s="856">
        <v>63731.024928695573</v>
      </c>
      <c r="F314" s="856">
        <v>0</v>
      </c>
      <c r="G314" s="857">
        <v>64602.792016882486</v>
      </c>
      <c r="I314" s="858">
        <v>57956.100021079357</v>
      </c>
      <c r="J314" s="859"/>
      <c r="K314" s="792"/>
      <c r="L314" s="855">
        <v>64323.693937209689</v>
      </c>
      <c r="M314" s="856">
        <v>64843.086791190413</v>
      </c>
      <c r="N314" s="856">
        <v>64602.792016882486</v>
      </c>
      <c r="O314" s="860">
        <v>64602.792016882486</v>
      </c>
      <c r="P314" s="508">
        <v>0</v>
      </c>
    </row>
    <row r="315" spans="1:16" x14ac:dyDescent="0.25">
      <c r="A315" s="527"/>
      <c r="B315" s="938"/>
      <c r="C315" s="855"/>
      <c r="D315" s="856"/>
      <c r="E315" s="856"/>
      <c r="F315" s="856"/>
      <c r="G315" s="857"/>
      <c r="I315" s="858"/>
      <c r="J315" s="859"/>
      <c r="K315" s="792"/>
      <c r="L315" s="855"/>
      <c r="M315" s="856"/>
      <c r="N315" s="856"/>
      <c r="O315" s="860"/>
    </row>
    <row r="316" spans="1:16" x14ac:dyDescent="0.25">
      <c r="A316" s="525" t="s">
        <v>127</v>
      </c>
      <c r="B316" s="939"/>
      <c r="C316" s="861"/>
      <c r="D316" s="862"/>
      <c r="E316" s="862"/>
      <c r="F316" s="862"/>
      <c r="G316" s="863"/>
      <c r="H316" s="820"/>
      <c r="I316" s="864"/>
      <c r="J316" s="865"/>
      <c r="K316" s="792"/>
      <c r="L316" s="861"/>
      <c r="M316" s="862"/>
      <c r="N316" s="862"/>
      <c r="O316" s="866"/>
      <c r="P316" s="508">
        <v>0</v>
      </c>
    </row>
    <row r="317" spans="1:16" x14ac:dyDescent="0.25">
      <c r="A317" s="526" t="s">
        <v>128</v>
      </c>
      <c r="B317" s="938"/>
      <c r="C317" s="877">
        <v>11.706912296572163</v>
      </c>
      <c r="D317" s="878">
        <v>8.5241307822792471</v>
      </c>
      <c r="E317" s="878">
        <v>5.48086814386782</v>
      </c>
      <c r="F317" s="878">
        <v>0</v>
      </c>
      <c r="G317" s="876">
        <v>25.71191122271923</v>
      </c>
      <c r="I317" s="879">
        <v>74.06789582693942</v>
      </c>
      <c r="J317" s="873"/>
      <c r="K317" s="792"/>
      <c r="L317" s="877">
        <v>11.706912296572163</v>
      </c>
      <c r="M317" s="878">
        <v>20.23104307885141</v>
      </c>
      <c r="N317" s="878">
        <v>25.71191122271923</v>
      </c>
      <c r="O317" s="876">
        <v>25.71191122271923</v>
      </c>
      <c r="P317" s="508">
        <v>0</v>
      </c>
    </row>
    <row r="318" spans="1:16" x14ac:dyDescent="0.25">
      <c r="A318" s="525"/>
      <c r="B318" s="926"/>
      <c r="C318" s="867"/>
      <c r="D318" s="868"/>
      <c r="E318" s="868"/>
      <c r="F318" s="868"/>
      <c r="G318" s="869"/>
      <c r="I318" s="870"/>
      <c r="J318" s="871"/>
      <c r="K318" s="792"/>
      <c r="L318" s="867"/>
      <c r="M318" s="868"/>
      <c r="N318" s="868"/>
      <c r="O318" s="872"/>
      <c r="P318" s="508">
        <v>0</v>
      </c>
    </row>
    <row r="319" spans="1:16" x14ac:dyDescent="0.25">
      <c r="A319" s="526" t="s">
        <v>129</v>
      </c>
      <c r="B319" s="938"/>
      <c r="C319" s="877">
        <v>1.3674435024415907</v>
      </c>
      <c r="D319" s="878">
        <v>0.81352181617166863</v>
      </c>
      <c r="E319" s="878">
        <v>0.48160729726227158</v>
      </c>
      <c r="F319" s="878">
        <v>-4.8322253675577187E-2</v>
      </c>
      <c r="G319" s="876">
        <v>2.6142503621999538</v>
      </c>
      <c r="I319" s="879">
        <v>5.384117243903555</v>
      </c>
      <c r="J319" s="873"/>
      <c r="K319" s="792"/>
      <c r="L319" s="877">
        <v>1.3674435024415907</v>
      </c>
      <c r="M319" s="878">
        <v>2.1809653186132594</v>
      </c>
      <c r="N319" s="878">
        <v>2.662572615875531</v>
      </c>
      <c r="O319" s="876">
        <v>2.662572615875531</v>
      </c>
      <c r="P319" s="508">
        <v>0</v>
      </c>
    </row>
    <row r="320" spans="1:16" x14ac:dyDescent="0.25">
      <c r="A320" s="527" t="s">
        <v>130</v>
      </c>
      <c r="B320" s="938"/>
      <c r="C320" s="814">
        <v>0.11680650437963769</v>
      </c>
      <c r="D320" s="815">
        <v>9.543750992921099E-2</v>
      </c>
      <c r="E320" s="815">
        <v>8.7870622795607672E-2</v>
      </c>
      <c r="F320" s="815">
        <v>0</v>
      </c>
      <c r="G320" s="816">
        <v>0.10167468063945333</v>
      </c>
      <c r="I320" s="817">
        <v>7.2691645736549793E-2</v>
      </c>
      <c r="J320" s="818"/>
      <c r="K320" s="792"/>
      <c r="L320" s="814">
        <v>0.11680650437963769</v>
      </c>
      <c r="M320" s="815">
        <v>0.10780291011752818</v>
      </c>
      <c r="N320" s="815">
        <v>0.10355405293725745</v>
      </c>
      <c r="O320" s="819">
        <v>0.10167468063945333</v>
      </c>
      <c r="P320" s="508">
        <v>0</v>
      </c>
    </row>
    <row r="321" spans="1:16" x14ac:dyDescent="0.25">
      <c r="A321" s="525"/>
      <c r="B321" s="926"/>
      <c r="C321" s="880"/>
      <c r="D321" s="881"/>
      <c r="E321" s="881"/>
      <c r="F321" s="881"/>
      <c r="G321" s="882"/>
      <c r="I321" s="883"/>
      <c r="J321" s="884"/>
      <c r="K321" s="792"/>
      <c r="L321" s="880"/>
      <c r="M321" s="881"/>
      <c r="N321" s="881"/>
      <c r="O321" s="885"/>
      <c r="P321" s="508">
        <v>0</v>
      </c>
    </row>
    <row r="322" spans="1:16" x14ac:dyDescent="0.25">
      <c r="A322" s="526" t="s">
        <v>131</v>
      </c>
      <c r="B322" s="938"/>
      <c r="C322" s="877">
        <v>1.3650430706780705</v>
      </c>
      <c r="D322" s="878">
        <v>1.5568073520987373</v>
      </c>
      <c r="E322" s="878">
        <v>2.6041790352459908</v>
      </c>
      <c r="F322" s="878">
        <v>5.0682562071564599</v>
      </c>
      <c r="G322" s="876">
        <v>10.594285665179259</v>
      </c>
      <c r="I322" s="879">
        <v>6.666102707245888</v>
      </c>
      <c r="J322" s="873"/>
      <c r="K322" s="792"/>
      <c r="L322" s="877">
        <v>1.3650430706780705</v>
      </c>
      <c r="M322" s="878">
        <v>2.9218504227768078</v>
      </c>
      <c r="N322" s="878">
        <v>5.5260294580227987</v>
      </c>
      <c r="O322" s="876">
        <v>10.594285665179259</v>
      </c>
      <c r="P322" s="508">
        <v>0</v>
      </c>
    </row>
    <row r="323" spans="1:16" x14ac:dyDescent="0.25">
      <c r="A323" s="525"/>
      <c r="B323" s="926"/>
      <c r="C323" s="867"/>
      <c r="D323" s="868"/>
      <c r="E323" s="868"/>
      <c r="F323" s="868"/>
      <c r="G323" s="869"/>
      <c r="I323" s="870"/>
      <c r="J323" s="871"/>
      <c r="K323" s="792"/>
      <c r="L323" s="867"/>
      <c r="M323" s="868"/>
      <c r="N323" s="868"/>
      <c r="O323" s="872"/>
      <c r="P323" s="508">
        <v>0</v>
      </c>
    </row>
    <row r="324" spans="1:16" x14ac:dyDescent="0.25">
      <c r="A324" s="526" t="s">
        <v>132</v>
      </c>
      <c r="B324" s="938"/>
      <c r="C324" s="877">
        <v>0.35969307288312258</v>
      </c>
      <c r="D324" s="878">
        <v>5.3211994215423386E-2</v>
      </c>
      <c r="E324" s="878">
        <v>0.50820032829405126</v>
      </c>
      <c r="F324" s="878">
        <v>-2.9527528042443949</v>
      </c>
      <c r="G324" s="876">
        <v>-2.0316474088517977</v>
      </c>
      <c r="I324" s="879">
        <v>1.4321572356121886</v>
      </c>
      <c r="J324" s="873"/>
      <c r="K324" s="792"/>
      <c r="L324" s="877">
        <v>0.35969307288312258</v>
      </c>
      <c r="M324" s="878">
        <v>0.41290506709854596</v>
      </c>
      <c r="N324" s="878">
        <v>0.92110539539259728</v>
      </c>
      <c r="O324" s="876">
        <v>-2.0316474088517977</v>
      </c>
      <c r="P324" s="508">
        <v>0</v>
      </c>
    </row>
    <row r="325" spans="1:16" x14ac:dyDescent="0.25">
      <c r="A325" s="527" t="s">
        <v>133</v>
      </c>
      <c r="B325" s="938"/>
      <c r="C325" s="814">
        <v>0.26350309423163393</v>
      </c>
      <c r="D325" s="815">
        <v>3.4180204855589945E-2</v>
      </c>
      <c r="E325" s="815">
        <v>0.19514799920276857</v>
      </c>
      <c r="F325" s="815">
        <v>-0.58259738331204725</v>
      </c>
      <c r="G325" s="816">
        <v>-0.19176822987974637</v>
      </c>
      <c r="I325" s="817">
        <v>0.21484175964697771</v>
      </c>
      <c r="J325" s="818"/>
      <c r="K325" s="792"/>
      <c r="L325" s="814">
        <v>0.26350309423163393</v>
      </c>
      <c r="M325" s="815">
        <v>0.1413162918538923</v>
      </c>
      <c r="N325" s="815">
        <v>0.16668485073949765</v>
      </c>
      <c r="O325" s="819">
        <v>-0.19176822987974637</v>
      </c>
      <c r="P325" s="508">
        <v>0</v>
      </c>
    </row>
    <row r="326" spans="1:16" x14ac:dyDescent="0.25">
      <c r="A326" s="525"/>
      <c r="B326" s="926"/>
      <c r="C326" s="880"/>
      <c r="D326" s="881"/>
      <c r="E326" s="881"/>
      <c r="F326" s="881"/>
      <c r="G326" s="882"/>
      <c r="I326" s="883"/>
      <c r="J326" s="884"/>
      <c r="K326" s="792"/>
      <c r="L326" s="880"/>
      <c r="M326" s="881"/>
      <c r="N326" s="881"/>
      <c r="O326" s="885"/>
      <c r="P326" s="508">
        <v>0</v>
      </c>
    </row>
    <row r="327" spans="1:16" x14ac:dyDescent="0.25">
      <c r="A327" s="526" t="s">
        <v>156</v>
      </c>
      <c r="B327" s="938"/>
      <c r="C327" s="877">
        <v>13.071955367250233</v>
      </c>
      <c r="D327" s="878">
        <v>10.080938134377984</v>
      </c>
      <c r="E327" s="878">
        <v>8.0850471791138112</v>
      </c>
      <c r="F327" s="878">
        <v>5.0682562071564599</v>
      </c>
      <c r="G327" s="876">
        <v>36.306196887898487</v>
      </c>
      <c r="I327" s="879">
        <v>80.733998534185304</v>
      </c>
      <c r="J327" s="873"/>
      <c r="K327" s="792"/>
      <c r="L327" s="877">
        <v>13.071955367250233</v>
      </c>
      <c r="M327" s="878">
        <v>23.152893501628217</v>
      </c>
      <c r="N327" s="878">
        <v>31.237940680742028</v>
      </c>
      <c r="O327" s="876">
        <v>36.306196887898487</v>
      </c>
      <c r="P327" s="508">
        <v>0</v>
      </c>
    </row>
    <row r="328" spans="1:16" x14ac:dyDescent="0.25">
      <c r="A328" s="526" t="s">
        <v>157</v>
      </c>
      <c r="B328" s="938"/>
      <c r="C328" s="877">
        <v>1.7271365753247132</v>
      </c>
      <c r="D328" s="878">
        <v>0.86673381038709196</v>
      </c>
      <c r="E328" s="878">
        <v>0.98980762555632296</v>
      </c>
      <c r="F328" s="878">
        <v>-3.0010750579199721</v>
      </c>
      <c r="G328" s="876">
        <v>0.58260295334815604</v>
      </c>
      <c r="I328" s="879">
        <v>6.8162744795157435</v>
      </c>
      <c r="J328" s="873"/>
      <c r="K328" s="792"/>
      <c r="L328" s="877">
        <v>1.7271365753247132</v>
      </c>
      <c r="M328" s="878">
        <v>2.5938703857118051</v>
      </c>
      <c r="N328" s="878">
        <v>3.5836780112681277</v>
      </c>
      <c r="O328" s="876">
        <v>0.58260295334815604</v>
      </c>
      <c r="P328" s="508">
        <v>0</v>
      </c>
    </row>
    <row r="329" spans="1:16" x14ac:dyDescent="0.25">
      <c r="A329" s="544" t="s">
        <v>136</v>
      </c>
      <c r="B329" s="938"/>
      <c r="C329" s="886">
        <v>0.13212534213907948</v>
      </c>
      <c r="D329" s="887">
        <v>8.5977495232448561E-2</v>
      </c>
      <c r="E329" s="887">
        <v>0.12242447120324833</v>
      </c>
      <c r="F329" s="887">
        <v>-0.59213167907384112</v>
      </c>
      <c r="G329" s="888">
        <v>1.6046928714319515E-2</v>
      </c>
      <c r="I329" s="889">
        <v>8.4428798316356385E-2</v>
      </c>
      <c r="J329" s="890"/>
      <c r="K329" s="792"/>
      <c r="L329" s="886">
        <v>0.13212534213907948</v>
      </c>
      <c r="M329" s="887">
        <v>0.11203223413649756</v>
      </c>
      <c r="N329" s="887">
        <v>0.1147219673631508</v>
      </c>
      <c r="O329" s="891">
        <v>1.6046928714319515E-2</v>
      </c>
      <c r="P329" s="508">
        <v>0</v>
      </c>
    </row>
    <row r="330" spans="1:16" x14ac:dyDescent="0.25">
      <c r="A330" s="507"/>
      <c r="B330" s="941"/>
      <c r="C330" s="901"/>
      <c r="D330" s="901"/>
      <c r="E330" s="901"/>
      <c r="F330" s="901"/>
      <c r="G330" s="901"/>
      <c r="H330" s="833"/>
      <c r="I330" s="901"/>
      <c r="J330" s="901"/>
      <c r="K330" s="792"/>
      <c r="L330" s="901"/>
      <c r="M330" s="901"/>
      <c r="N330" s="901"/>
      <c r="O330" s="901"/>
      <c r="P330" s="508">
        <v>0</v>
      </c>
    </row>
    <row r="331" spans="1:16" x14ac:dyDescent="0.25">
      <c r="A331" s="530" t="s">
        <v>158</v>
      </c>
      <c r="B331" s="937"/>
      <c r="C331" s="510" t="s">
        <v>3</v>
      </c>
      <c r="D331" s="511" t="s">
        <v>4</v>
      </c>
      <c r="E331" s="511" t="s">
        <v>5</v>
      </c>
      <c r="F331" s="511" t="s">
        <v>6</v>
      </c>
      <c r="G331" s="517">
        <v>2016</v>
      </c>
      <c r="H331" s="797"/>
      <c r="I331" s="512">
        <v>2015</v>
      </c>
      <c r="J331" s="799"/>
      <c r="K331" s="792"/>
      <c r="L331" s="539" t="s">
        <v>36</v>
      </c>
      <c r="M331" s="540" t="s">
        <v>37</v>
      </c>
      <c r="N331" s="540" t="s">
        <v>38</v>
      </c>
      <c r="O331" s="696" t="s">
        <v>39</v>
      </c>
      <c r="P331" s="508" t="e">
        <v>#VALUE!</v>
      </c>
    </row>
    <row r="332" spans="1:16" x14ac:dyDescent="0.25">
      <c r="A332" s="541"/>
      <c r="B332" s="926"/>
      <c r="C332" s="521"/>
      <c r="D332" s="522"/>
      <c r="E332" s="522"/>
      <c r="F332" s="522"/>
      <c r="G332" s="523"/>
      <c r="I332" s="524"/>
      <c r="J332" s="506"/>
      <c r="K332" s="792"/>
      <c r="L332" s="521"/>
      <c r="M332" s="522"/>
      <c r="N332" s="522"/>
      <c r="O332" s="802"/>
      <c r="P332" s="508">
        <v>0</v>
      </c>
    </row>
    <row r="333" spans="1:16" x14ac:dyDescent="0.25">
      <c r="A333" s="525" t="s">
        <v>123</v>
      </c>
      <c r="B333" s="940"/>
      <c r="C333" s="842">
        <v>0</v>
      </c>
      <c r="D333" s="843">
        <v>0</v>
      </c>
      <c r="E333" s="843">
        <v>250</v>
      </c>
      <c r="F333" s="843">
        <v>87</v>
      </c>
      <c r="G333" s="844">
        <v>337</v>
      </c>
      <c r="I333" s="845">
        <v>447</v>
      </c>
      <c r="J333" s="846"/>
      <c r="K333" s="792"/>
      <c r="L333" s="847">
        <v>0</v>
      </c>
      <c r="M333" s="848">
        <v>0</v>
      </c>
      <c r="N333" s="848">
        <v>250</v>
      </c>
      <c r="O333" s="849">
        <v>337</v>
      </c>
      <c r="P333" s="508">
        <v>0</v>
      </c>
    </row>
    <row r="334" spans="1:16" x14ac:dyDescent="0.25">
      <c r="A334" s="526" t="s">
        <v>125</v>
      </c>
      <c r="B334" s="938"/>
      <c r="C334" s="850">
        <v>0</v>
      </c>
      <c r="D334" s="851">
        <v>0</v>
      </c>
      <c r="E334" s="851">
        <v>250</v>
      </c>
      <c r="F334" s="851">
        <v>87</v>
      </c>
      <c r="G334" s="852">
        <v>337</v>
      </c>
      <c r="I334" s="853">
        <v>447</v>
      </c>
      <c r="J334" s="854"/>
      <c r="K334" s="792"/>
      <c r="L334" s="850">
        <v>0</v>
      </c>
      <c r="M334" s="851">
        <v>0</v>
      </c>
      <c r="N334" s="851">
        <v>250</v>
      </c>
      <c r="O334" s="852">
        <v>337</v>
      </c>
      <c r="P334" s="508">
        <v>0</v>
      </c>
    </row>
    <row r="335" spans="1:16" x14ac:dyDescent="0.25">
      <c r="A335" s="527" t="s">
        <v>126</v>
      </c>
      <c r="B335" s="938"/>
      <c r="C335" s="855">
        <v>0</v>
      </c>
      <c r="D335" s="856">
        <v>0</v>
      </c>
      <c r="E335" s="856">
        <v>54646.153846153858</v>
      </c>
      <c r="F335" s="856">
        <v>148133.53669319191</v>
      </c>
      <c r="G335" s="857">
        <v>78780.878794795732</v>
      </c>
      <c r="I335" s="858">
        <v>86004.349312966515</v>
      </c>
      <c r="J335" s="859"/>
      <c r="K335" s="792"/>
      <c r="L335" s="855">
        <v>0</v>
      </c>
      <c r="M335" s="856">
        <v>0</v>
      </c>
      <c r="N335" s="856">
        <v>54646.153846153858</v>
      </c>
      <c r="O335" s="860">
        <v>78780.878794795732</v>
      </c>
      <c r="P335" s="508">
        <v>0</v>
      </c>
    </row>
    <row r="336" spans="1:16" x14ac:dyDescent="0.25">
      <c r="A336" s="527"/>
      <c r="B336" s="939"/>
      <c r="C336" s="861"/>
      <c r="D336" s="862"/>
      <c r="E336" s="862"/>
      <c r="F336" s="862"/>
      <c r="G336" s="863"/>
      <c r="H336" s="820"/>
      <c r="I336" s="864"/>
      <c r="J336" s="865"/>
      <c r="K336" s="792"/>
      <c r="L336" s="861"/>
      <c r="M336" s="862"/>
      <c r="N336" s="862"/>
      <c r="O336" s="866"/>
      <c r="P336" s="508">
        <v>0</v>
      </c>
    </row>
    <row r="337" spans="1:16" x14ac:dyDescent="0.25">
      <c r="A337" s="525" t="s">
        <v>127</v>
      </c>
      <c r="B337" s="926"/>
      <c r="C337" s="867"/>
      <c r="D337" s="868"/>
      <c r="E337" s="868"/>
      <c r="F337" s="868"/>
      <c r="G337" s="869"/>
      <c r="I337" s="870"/>
      <c r="J337" s="871"/>
      <c r="K337" s="792"/>
      <c r="L337" s="867"/>
      <c r="M337" s="868"/>
      <c r="N337" s="868"/>
      <c r="O337" s="872"/>
      <c r="P337" s="508">
        <v>0</v>
      </c>
    </row>
    <row r="338" spans="1:16" x14ac:dyDescent="0.25">
      <c r="A338" s="526" t="s">
        <v>128</v>
      </c>
      <c r="B338" s="938"/>
      <c r="C338" s="877">
        <v>0</v>
      </c>
      <c r="D338" s="878">
        <v>0</v>
      </c>
      <c r="E338" s="878">
        <v>13.661538461538465</v>
      </c>
      <c r="F338" s="878">
        <v>12.887617692307694</v>
      </c>
      <c r="G338" s="876">
        <v>26.549156153846159</v>
      </c>
      <c r="I338" s="879">
        <v>38.443944142896036</v>
      </c>
      <c r="J338" s="873"/>
      <c r="K338" s="792"/>
      <c r="L338" s="877">
        <v>0</v>
      </c>
      <c r="M338" s="878">
        <v>0</v>
      </c>
      <c r="N338" s="878">
        <v>13.661538461538465</v>
      </c>
      <c r="O338" s="876">
        <v>26.549156153846159</v>
      </c>
      <c r="P338" s="508">
        <v>0</v>
      </c>
    </row>
    <row r="339" spans="1:16" x14ac:dyDescent="0.25">
      <c r="A339" s="525"/>
      <c r="B339" s="926"/>
      <c r="C339" s="867"/>
      <c r="D339" s="868"/>
      <c r="E339" s="868"/>
      <c r="F339" s="868"/>
      <c r="G339" s="869"/>
      <c r="I339" s="870"/>
      <c r="J339" s="871"/>
      <c r="K339" s="792"/>
      <c r="L339" s="867"/>
      <c r="M339" s="868"/>
      <c r="N339" s="868"/>
      <c r="O339" s="872"/>
      <c r="P339" s="508">
        <v>0</v>
      </c>
    </row>
    <row r="340" spans="1:16" x14ac:dyDescent="0.25">
      <c r="A340" s="526" t="s">
        <v>129</v>
      </c>
      <c r="B340" s="938"/>
      <c r="C340" s="877">
        <v>0</v>
      </c>
      <c r="D340" s="878">
        <v>0</v>
      </c>
      <c r="E340" s="878">
        <v>-2.3012560984615367</v>
      </c>
      <c r="F340" s="878">
        <v>-0.84734832540715654</v>
      </c>
      <c r="G340" s="876">
        <v>-3.1486044238686932</v>
      </c>
      <c r="I340" s="879">
        <v>-12.76520625191816</v>
      </c>
      <c r="J340" s="873"/>
      <c r="K340" s="792"/>
      <c r="L340" s="877">
        <v>0</v>
      </c>
      <c r="M340" s="878">
        <v>0</v>
      </c>
      <c r="N340" s="878">
        <v>-2.3012560984615367</v>
      </c>
      <c r="O340" s="876">
        <v>-3.1486044238686932</v>
      </c>
      <c r="P340" s="508">
        <v>0</v>
      </c>
    </row>
    <row r="341" spans="1:16" x14ac:dyDescent="0.25">
      <c r="A341" s="527" t="s">
        <v>130</v>
      </c>
      <c r="B341" s="938"/>
      <c r="C341" s="814">
        <v>0</v>
      </c>
      <c r="D341" s="815">
        <v>0</v>
      </c>
      <c r="E341" s="815">
        <v>-0.16844779999999984</v>
      </c>
      <c r="F341" s="815">
        <v>-6.5749027138888375E-2</v>
      </c>
      <c r="G341" s="816">
        <v>-0.11859527307095058</v>
      </c>
      <c r="I341" s="817">
        <v>-0.33204725832682314</v>
      </c>
      <c r="J341" s="818"/>
      <c r="K341" s="792"/>
      <c r="L341" s="814">
        <v>0</v>
      </c>
      <c r="M341" s="815">
        <v>0</v>
      </c>
      <c r="N341" s="815">
        <v>-0.16844779999999984</v>
      </c>
      <c r="O341" s="819">
        <v>-0.11859527307095058</v>
      </c>
      <c r="P341" s="508">
        <v>0</v>
      </c>
    </row>
    <row r="342" spans="1:16" x14ac:dyDescent="0.25">
      <c r="A342" s="525"/>
      <c r="B342" s="926"/>
      <c r="C342" s="880"/>
      <c r="D342" s="881"/>
      <c r="E342" s="881"/>
      <c r="F342" s="881"/>
      <c r="G342" s="882"/>
      <c r="I342" s="883"/>
      <c r="J342" s="884"/>
      <c r="K342" s="792"/>
      <c r="L342" s="880"/>
      <c r="M342" s="881"/>
      <c r="N342" s="881"/>
      <c r="O342" s="885"/>
      <c r="P342" s="508">
        <v>0</v>
      </c>
    </row>
    <row r="343" spans="1:16" x14ac:dyDescent="0.25">
      <c r="A343" s="526" t="s">
        <v>131</v>
      </c>
      <c r="B343" s="938"/>
      <c r="C343" s="877">
        <v>0</v>
      </c>
      <c r="D343" s="878">
        <v>0</v>
      </c>
      <c r="E343" s="878">
        <v>0</v>
      </c>
      <c r="F343" s="878">
        <v>0</v>
      </c>
      <c r="G343" s="876">
        <v>0</v>
      </c>
      <c r="I343" s="879">
        <v>0</v>
      </c>
      <c r="J343" s="873"/>
      <c r="K343" s="792"/>
      <c r="L343" s="877">
        <v>0</v>
      </c>
      <c r="M343" s="878">
        <v>0</v>
      </c>
      <c r="N343" s="878">
        <v>0</v>
      </c>
      <c r="O343" s="876">
        <v>0</v>
      </c>
      <c r="P343" s="508">
        <v>0</v>
      </c>
    </row>
    <row r="344" spans="1:16" x14ac:dyDescent="0.25">
      <c r="A344" s="525"/>
      <c r="B344" s="926"/>
      <c r="C344" s="867"/>
      <c r="D344" s="868"/>
      <c r="E344" s="868"/>
      <c r="F344" s="868"/>
      <c r="G344" s="869"/>
      <c r="I344" s="870"/>
      <c r="J344" s="871"/>
      <c r="K344" s="792"/>
      <c r="L344" s="867"/>
      <c r="M344" s="868"/>
      <c r="N344" s="868"/>
      <c r="O344" s="872"/>
      <c r="P344" s="508">
        <v>0</v>
      </c>
    </row>
    <row r="345" spans="1:16" x14ac:dyDescent="0.25">
      <c r="A345" s="526" t="s">
        <v>132</v>
      </c>
      <c r="B345" s="938"/>
      <c r="C345" s="877">
        <v>0</v>
      </c>
      <c r="D345" s="878">
        <v>0</v>
      </c>
      <c r="E345" s="878">
        <v>0</v>
      </c>
      <c r="F345" s="878">
        <v>0</v>
      </c>
      <c r="G345" s="876">
        <v>0</v>
      </c>
      <c r="I345" s="879">
        <v>0</v>
      </c>
      <c r="J345" s="873"/>
      <c r="K345" s="792"/>
      <c r="L345" s="877">
        <v>0</v>
      </c>
      <c r="M345" s="878">
        <v>0</v>
      </c>
      <c r="N345" s="878">
        <v>0</v>
      </c>
      <c r="O345" s="876">
        <v>0</v>
      </c>
      <c r="P345" s="508">
        <v>0</v>
      </c>
    </row>
    <row r="346" spans="1:16" x14ac:dyDescent="0.25">
      <c r="A346" s="527" t="s">
        <v>133</v>
      </c>
      <c r="B346" s="938"/>
      <c r="C346" s="814">
        <v>0</v>
      </c>
      <c r="D346" s="815">
        <v>0</v>
      </c>
      <c r="E346" s="815">
        <v>0</v>
      </c>
      <c r="F346" s="815">
        <v>0</v>
      </c>
      <c r="G346" s="816">
        <v>0</v>
      </c>
      <c r="I346" s="817">
        <v>0</v>
      </c>
      <c r="J346" s="818"/>
      <c r="K346" s="792"/>
      <c r="L346" s="814">
        <v>0</v>
      </c>
      <c r="M346" s="815">
        <v>0</v>
      </c>
      <c r="N346" s="815">
        <v>0</v>
      </c>
      <c r="O346" s="819">
        <v>0</v>
      </c>
      <c r="P346" s="508">
        <v>0</v>
      </c>
    </row>
    <row r="347" spans="1:16" x14ac:dyDescent="0.25">
      <c r="A347" s="525"/>
      <c r="B347" s="926"/>
      <c r="C347" s="880"/>
      <c r="D347" s="881"/>
      <c r="E347" s="881"/>
      <c r="F347" s="881"/>
      <c r="G347" s="882"/>
      <c r="I347" s="883"/>
      <c r="J347" s="884"/>
      <c r="K347" s="792"/>
      <c r="L347" s="880"/>
      <c r="M347" s="881"/>
      <c r="N347" s="881"/>
      <c r="O347" s="885"/>
      <c r="P347" s="508">
        <v>0</v>
      </c>
    </row>
    <row r="348" spans="1:16" x14ac:dyDescent="0.25">
      <c r="A348" s="526" t="s">
        <v>159</v>
      </c>
      <c r="B348" s="938"/>
      <c r="C348" s="877">
        <v>0</v>
      </c>
      <c r="D348" s="878">
        <v>0</v>
      </c>
      <c r="E348" s="878">
        <v>13.661538461538465</v>
      </c>
      <c r="F348" s="878">
        <v>12.887617692307694</v>
      </c>
      <c r="G348" s="876">
        <v>26.549156153846159</v>
      </c>
      <c r="I348" s="879">
        <v>38.443944142896036</v>
      </c>
      <c r="J348" s="873"/>
      <c r="K348" s="792"/>
      <c r="L348" s="877">
        <v>0</v>
      </c>
      <c r="M348" s="878">
        <v>0</v>
      </c>
      <c r="N348" s="878">
        <v>13.661538461538465</v>
      </c>
      <c r="O348" s="876">
        <v>26.549156153846159</v>
      </c>
      <c r="P348" s="508">
        <v>0</v>
      </c>
    </row>
    <row r="349" spans="1:16" x14ac:dyDescent="0.25">
      <c r="A349" s="526" t="s">
        <v>160</v>
      </c>
      <c r="B349" s="938"/>
      <c r="C349" s="877">
        <v>0</v>
      </c>
      <c r="D349" s="878">
        <v>0</v>
      </c>
      <c r="E349" s="878">
        <v>-2.3012560984615367</v>
      </c>
      <c r="F349" s="878">
        <v>-0.84734832540715654</v>
      </c>
      <c r="G349" s="876">
        <v>-3.1486044238686932</v>
      </c>
      <c r="I349" s="879">
        <v>-12.76520625191816</v>
      </c>
      <c r="J349" s="873"/>
      <c r="K349" s="792"/>
      <c r="L349" s="877">
        <v>0</v>
      </c>
      <c r="M349" s="878">
        <v>0</v>
      </c>
      <c r="N349" s="878">
        <v>-2.3012560984615367</v>
      </c>
      <c r="O349" s="876">
        <v>-3.1486044238686932</v>
      </c>
      <c r="P349" s="508">
        <v>0</v>
      </c>
    </row>
    <row r="350" spans="1:16" x14ac:dyDescent="0.25">
      <c r="A350" s="544" t="s">
        <v>136</v>
      </c>
      <c r="B350" s="938"/>
      <c r="C350" s="886">
        <v>0</v>
      </c>
      <c r="D350" s="887">
        <v>0</v>
      </c>
      <c r="E350" s="887">
        <v>-0.16844779999999984</v>
      </c>
      <c r="F350" s="887">
        <v>-6.5749027138888375E-2</v>
      </c>
      <c r="G350" s="888">
        <v>-0.11859527307095058</v>
      </c>
      <c r="I350" s="889">
        <v>-0.33204725832682314</v>
      </c>
      <c r="J350" s="890"/>
      <c r="K350" s="792"/>
      <c r="L350" s="902">
        <v>0</v>
      </c>
      <c r="M350" s="903">
        <v>0</v>
      </c>
      <c r="N350" s="903">
        <v>-0.16844779999999984</v>
      </c>
      <c r="O350" s="904">
        <v>-0.11859527307095058</v>
      </c>
      <c r="P350" s="508">
        <v>0</v>
      </c>
    </row>
    <row r="351" spans="1:16" x14ac:dyDescent="0.25">
      <c r="K351" s="792"/>
      <c r="P351" s="508">
        <v>0</v>
      </c>
    </row>
    <row r="352" spans="1:16" x14ac:dyDescent="0.25">
      <c r="A352" s="530" t="s">
        <v>161</v>
      </c>
      <c r="B352" s="937"/>
      <c r="C352" s="510" t="s">
        <v>3</v>
      </c>
      <c r="D352" s="511" t="s">
        <v>4</v>
      </c>
      <c r="E352" s="511" t="s">
        <v>5</v>
      </c>
      <c r="F352" s="511" t="s">
        <v>6</v>
      </c>
      <c r="G352" s="517">
        <v>2016</v>
      </c>
      <c r="H352" s="797"/>
      <c r="I352" s="512">
        <v>2015</v>
      </c>
      <c r="J352" s="799"/>
      <c r="K352" s="792"/>
      <c r="L352" s="539" t="s">
        <v>36</v>
      </c>
      <c r="M352" s="540" t="s">
        <v>37</v>
      </c>
      <c r="N352" s="540" t="s">
        <v>38</v>
      </c>
      <c r="O352" s="696" t="s">
        <v>39</v>
      </c>
      <c r="P352" s="508" t="e">
        <v>#VALUE!</v>
      </c>
    </row>
    <row r="353" spans="1:16" x14ac:dyDescent="0.25">
      <c r="A353" s="541"/>
      <c r="B353" s="926"/>
      <c r="C353" s="521"/>
      <c r="D353" s="522"/>
      <c r="E353" s="522"/>
      <c r="F353" s="522"/>
      <c r="G353" s="523"/>
      <c r="I353" s="524"/>
      <c r="J353" s="506"/>
      <c r="K353" s="792"/>
      <c r="L353" s="521"/>
      <c r="M353" s="522"/>
      <c r="N353" s="522"/>
      <c r="O353" s="802"/>
      <c r="P353" s="508">
        <v>0</v>
      </c>
    </row>
    <row r="354" spans="1:16" x14ac:dyDescent="0.25">
      <c r="A354" s="525" t="s">
        <v>162</v>
      </c>
      <c r="B354" s="927"/>
      <c r="C354" s="842">
        <v>10368</v>
      </c>
      <c r="D354" s="843">
        <v>8108</v>
      </c>
      <c r="E354" s="843">
        <v>9401</v>
      </c>
      <c r="F354" s="843">
        <v>6356</v>
      </c>
      <c r="G354" s="844">
        <v>34233</v>
      </c>
      <c r="H354" s="833"/>
      <c r="I354" s="894">
        <v>51493</v>
      </c>
      <c r="J354" s="893"/>
      <c r="K354" s="792"/>
      <c r="L354" s="847">
        <v>10368</v>
      </c>
      <c r="M354" s="848">
        <v>18476</v>
      </c>
      <c r="N354" s="848">
        <v>27877</v>
      </c>
      <c r="O354" s="849">
        <v>34233</v>
      </c>
      <c r="P354" s="508">
        <v>0</v>
      </c>
    </row>
    <row r="355" spans="1:16" x14ac:dyDescent="0.25">
      <c r="A355" s="525" t="s">
        <v>163</v>
      </c>
      <c r="B355" s="927"/>
      <c r="C355" s="842">
        <v>18600</v>
      </c>
      <c r="D355" s="843">
        <v>18681</v>
      </c>
      <c r="E355" s="843">
        <v>19368</v>
      </c>
      <c r="F355" s="843">
        <v>10838</v>
      </c>
      <c r="G355" s="844">
        <v>67487</v>
      </c>
      <c r="I355" s="894">
        <v>85808</v>
      </c>
      <c r="J355" s="893"/>
      <c r="K355" s="792"/>
      <c r="L355" s="847">
        <v>18600</v>
      </c>
      <c r="M355" s="848">
        <v>37281</v>
      </c>
      <c r="N355" s="848">
        <v>56649</v>
      </c>
      <c r="O355" s="849">
        <v>67487</v>
      </c>
      <c r="P355" s="508">
        <v>0</v>
      </c>
    </row>
    <row r="356" spans="1:16" x14ac:dyDescent="0.25">
      <c r="A356" s="526" t="s">
        <v>125</v>
      </c>
      <c r="B356" s="926"/>
      <c r="C356" s="850">
        <v>28968</v>
      </c>
      <c r="D356" s="851">
        <v>26789</v>
      </c>
      <c r="E356" s="851">
        <v>28769</v>
      </c>
      <c r="F356" s="851">
        <v>17194</v>
      </c>
      <c r="G356" s="852">
        <v>101720</v>
      </c>
      <c r="I356" s="853">
        <v>137301</v>
      </c>
      <c r="J356" s="854"/>
      <c r="K356" s="792"/>
      <c r="L356" s="850">
        <v>28968</v>
      </c>
      <c r="M356" s="851">
        <v>55757</v>
      </c>
      <c r="N356" s="851">
        <v>84526</v>
      </c>
      <c r="O356" s="852">
        <v>101720</v>
      </c>
      <c r="P356" s="508">
        <v>0</v>
      </c>
    </row>
    <row r="357" spans="1:16" x14ac:dyDescent="0.25">
      <c r="A357" s="527" t="s">
        <v>126</v>
      </c>
      <c r="B357" s="926"/>
      <c r="C357" s="855">
        <v>14794.758990827255</v>
      </c>
      <c r="D357" s="856">
        <v>16814.847782333174</v>
      </c>
      <c r="E357" s="856">
        <v>17612.478157013684</v>
      </c>
      <c r="F357" s="856">
        <v>20549.268247097538</v>
      </c>
      <c r="G357" s="857">
        <v>17096.39243046529</v>
      </c>
      <c r="I357" s="858">
        <v>13853.308052879784</v>
      </c>
      <c r="J357" s="859"/>
      <c r="K357" s="792"/>
      <c r="L357" s="855">
        <v>14794.758990827255</v>
      </c>
      <c r="M357" s="856">
        <v>15765.33055378172</v>
      </c>
      <c r="N357" s="856">
        <v>16394.019825690724</v>
      </c>
      <c r="O357" s="860">
        <v>17096.39243046529</v>
      </c>
      <c r="P357" s="508">
        <v>0</v>
      </c>
    </row>
    <row r="358" spans="1:16" x14ac:dyDescent="0.25">
      <c r="A358" s="527"/>
      <c r="B358" s="926"/>
      <c r="C358" s="861"/>
      <c r="D358" s="862"/>
      <c r="E358" s="862"/>
      <c r="F358" s="862"/>
      <c r="G358" s="863"/>
      <c r="H358" s="820"/>
      <c r="I358" s="864"/>
      <c r="J358" s="865"/>
      <c r="K358" s="792"/>
      <c r="L358" s="861"/>
      <c r="M358" s="862"/>
      <c r="N358" s="862"/>
      <c r="O358" s="866"/>
      <c r="P358" s="508">
        <v>0</v>
      </c>
    </row>
    <row r="359" spans="1:16" x14ac:dyDescent="0.25">
      <c r="A359" s="525" t="s">
        <v>127</v>
      </c>
      <c r="B359" s="926"/>
      <c r="C359" s="867"/>
      <c r="D359" s="868"/>
      <c r="E359" s="868"/>
      <c r="F359" s="868"/>
      <c r="G359" s="869"/>
      <c r="I359" s="870"/>
      <c r="J359" s="871"/>
      <c r="K359" s="792"/>
      <c r="L359" s="867"/>
      <c r="M359" s="868"/>
      <c r="N359" s="868"/>
      <c r="O359" s="872"/>
      <c r="P359" s="508">
        <v>0</v>
      </c>
    </row>
    <row r="360" spans="1:16" x14ac:dyDescent="0.25">
      <c r="A360" s="526" t="s">
        <v>164</v>
      </c>
      <c r="B360" s="926"/>
      <c r="C360" s="877">
        <v>428.57457844628391</v>
      </c>
      <c r="D360" s="878">
        <v>450.45295724092341</v>
      </c>
      <c r="E360" s="878">
        <v>506.69338409912666</v>
      </c>
      <c r="F360" s="878">
        <v>353.32411824059511</v>
      </c>
      <c r="G360" s="876">
        <v>1739.0450380269292</v>
      </c>
      <c r="I360" s="879">
        <v>1902.0730489684472</v>
      </c>
      <c r="J360" s="873"/>
      <c r="K360" s="792"/>
      <c r="L360" s="877">
        <v>428.57457844628391</v>
      </c>
      <c r="M360" s="878">
        <v>879.02753568720732</v>
      </c>
      <c r="N360" s="878">
        <v>1385.7209197863342</v>
      </c>
      <c r="O360" s="876">
        <v>1739.0450380269292</v>
      </c>
      <c r="P360" s="508">
        <v>0</v>
      </c>
    </row>
    <row r="361" spans="1:16" x14ac:dyDescent="0.25">
      <c r="A361" s="525"/>
      <c r="B361" s="926"/>
      <c r="C361" s="867"/>
      <c r="D361" s="868"/>
      <c r="E361" s="868"/>
      <c r="F361" s="868"/>
      <c r="G361" s="869"/>
      <c r="I361" s="870"/>
      <c r="J361" s="871"/>
      <c r="K361" s="792"/>
      <c r="L361" s="867"/>
      <c r="M361" s="868"/>
      <c r="N361" s="868"/>
      <c r="O361" s="872"/>
      <c r="P361" s="508">
        <v>0</v>
      </c>
    </row>
    <row r="362" spans="1:16" x14ac:dyDescent="0.25">
      <c r="A362" s="526" t="s">
        <v>165</v>
      </c>
      <c r="B362" s="926"/>
      <c r="C362" s="877">
        <v>83.452585051323794</v>
      </c>
      <c r="D362" s="878">
        <v>55.169044302102463</v>
      </c>
      <c r="E362" s="878">
        <v>67.642688608313364</v>
      </c>
      <c r="F362" s="878">
        <v>41.353094848769103</v>
      </c>
      <c r="G362" s="876">
        <v>247.61741281050877</v>
      </c>
      <c r="I362" s="879">
        <v>330.00699820065751</v>
      </c>
      <c r="J362" s="873"/>
      <c r="K362" s="792"/>
      <c r="L362" s="877">
        <v>83.452585051323794</v>
      </c>
      <c r="M362" s="878">
        <v>138.62162935342627</v>
      </c>
      <c r="N362" s="878">
        <v>206.26431796173964</v>
      </c>
      <c r="O362" s="876">
        <v>247.61741281050877</v>
      </c>
      <c r="P362" s="508">
        <v>0</v>
      </c>
    </row>
    <row r="363" spans="1:16" x14ac:dyDescent="0.25">
      <c r="A363" s="527" t="s">
        <v>130</v>
      </c>
      <c r="B363" s="926"/>
      <c r="C363" s="814">
        <v>0.19472126730863357</v>
      </c>
      <c r="D363" s="815">
        <v>0.12247459677036922</v>
      </c>
      <c r="E363" s="815">
        <v>0.13349826686325972</v>
      </c>
      <c r="F363" s="815">
        <v>0.11704011335170113</v>
      </c>
      <c r="G363" s="816">
        <v>0.14238700401425394</v>
      </c>
      <c r="I363" s="817">
        <v>0.17349859322155395</v>
      </c>
      <c r="J363" s="818"/>
      <c r="K363" s="792"/>
      <c r="L363" s="814">
        <v>0.19472126730863357</v>
      </c>
      <c r="M363" s="815">
        <v>0.1576988475623286</v>
      </c>
      <c r="N363" s="815">
        <v>0.14884982612050321</v>
      </c>
      <c r="O363" s="819">
        <v>0.14238700401425394</v>
      </c>
      <c r="P363" s="508">
        <v>0</v>
      </c>
    </row>
    <row r="364" spans="1:16" x14ac:dyDescent="0.25">
      <c r="A364" s="527"/>
      <c r="B364" s="926"/>
      <c r="C364" s="814"/>
      <c r="D364" s="815"/>
      <c r="E364" s="815"/>
      <c r="F364" s="815"/>
      <c r="G364" s="816"/>
      <c r="I364" s="817"/>
      <c r="J364" s="818"/>
      <c r="K364" s="792"/>
      <c r="L364" s="814"/>
      <c r="M364" s="815"/>
      <c r="N364" s="815"/>
      <c r="O364" s="819"/>
    </row>
    <row r="365" spans="1:16" x14ac:dyDescent="0.25">
      <c r="A365" s="526" t="s">
        <v>131</v>
      </c>
      <c r="B365" s="926"/>
      <c r="C365" s="877">
        <v>28.4</v>
      </c>
      <c r="D365" s="878">
        <v>33.299999999999997</v>
      </c>
      <c r="E365" s="878">
        <v>34.799999999999997</v>
      </c>
      <c r="F365" s="878">
        <v>53.9</v>
      </c>
      <c r="G365" s="876">
        <v>150.39257317570002</v>
      </c>
      <c r="I365" s="879">
        <v>95.14</v>
      </c>
      <c r="J365" s="873"/>
      <c r="K365" s="792"/>
      <c r="L365" s="877">
        <v>456.98991205308391</v>
      </c>
      <c r="M365" s="878">
        <v>940.77232349300732</v>
      </c>
      <c r="N365" s="878">
        <v>1482.2621853020341</v>
      </c>
      <c r="O365" s="876">
        <v>150.39257317570002</v>
      </c>
    </row>
    <row r="366" spans="1:16" x14ac:dyDescent="0.25">
      <c r="A366" s="526" t="s">
        <v>132</v>
      </c>
      <c r="B366" s="926"/>
      <c r="C366" s="877">
        <v>5.7</v>
      </c>
      <c r="D366" s="878">
        <v>8.3000000000000007</v>
      </c>
      <c r="E366" s="878">
        <v>9</v>
      </c>
      <c r="F366" s="878">
        <v>17.399999999999999</v>
      </c>
      <c r="G366" s="876">
        <v>40.493415341883363</v>
      </c>
      <c r="I366" s="879">
        <v>16.690000000000001</v>
      </c>
      <c r="J366" s="873"/>
      <c r="K366" s="792"/>
      <c r="L366" s="877">
        <v>89.17081512634573</v>
      </c>
      <c r="M366" s="878">
        <v>152.68160594934312</v>
      </c>
      <c r="N366" s="878">
        <v>229.31358388829133</v>
      </c>
      <c r="O366" s="876">
        <v>40.493415341883363</v>
      </c>
    </row>
    <row r="367" spans="1:16" x14ac:dyDescent="0.25">
      <c r="A367" s="527" t="s">
        <v>133</v>
      </c>
      <c r="B367" s="926"/>
      <c r="C367" s="814">
        <v>0.20100000000000001</v>
      </c>
      <c r="D367" s="815">
        <v>0.25</v>
      </c>
      <c r="E367" s="815">
        <v>0.25800000000000001</v>
      </c>
      <c r="F367" s="815">
        <v>0.32400000000000001</v>
      </c>
      <c r="G367" s="816">
        <v>0.26925142968712878</v>
      </c>
      <c r="I367" s="817">
        <v>0.17499999999999999</v>
      </c>
      <c r="J367" s="818"/>
      <c r="K367" s="792"/>
      <c r="L367" s="814">
        <v>0.19512644103178289</v>
      </c>
      <c r="M367" s="815">
        <v>0.16229389634088018</v>
      </c>
      <c r="N367" s="815">
        <v>0.15470514336946745</v>
      </c>
      <c r="O367" s="819">
        <v>0.26925142968712878</v>
      </c>
    </row>
    <row r="368" spans="1:16" x14ac:dyDescent="0.25">
      <c r="A368" s="527"/>
      <c r="B368" s="926"/>
      <c r="C368" s="814"/>
      <c r="D368" s="815"/>
      <c r="E368" s="815"/>
      <c r="F368" s="815"/>
      <c r="G368" s="816"/>
      <c r="I368" s="817"/>
      <c r="J368" s="818"/>
      <c r="K368" s="792"/>
      <c r="L368" s="814"/>
      <c r="M368" s="815"/>
      <c r="N368" s="815"/>
      <c r="O368" s="819"/>
      <c r="P368" s="508">
        <v>0</v>
      </c>
    </row>
    <row r="369" spans="1:16" x14ac:dyDescent="0.25">
      <c r="A369" s="526" t="s">
        <v>166</v>
      </c>
      <c r="B369" s="926"/>
      <c r="C369" s="877">
        <v>456.98991205308391</v>
      </c>
      <c r="D369" s="878">
        <v>483.78241143992341</v>
      </c>
      <c r="E369" s="878">
        <v>541.48986180902671</v>
      </c>
      <c r="F369" s="878">
        <v>407.17542590059509</v>
      </c>
      <c r="G369" s="876">
        <v>1889.4376112026293</v>
      </c>
      <c r="I369" s="879">
        <v>1997.2151366841385</v>
      </c>
      <c r="J369" s="873"/>
      <c r="K369" s="792"/>
      <c r="L369" s="877">
        <v>456.98991205308391</v>
      </c>
      <c r="M369" s="878">
        <v>940.77232349300732</v>
      </c>
      <c r="N369" s="878">
        <v>1482.2621853020341</v>
      </c>
      <c r="O369" s="876">
        <v>1889.4376112026293</v>
      </c>
      <c r="P369" s="508">
        <v>0</v>
      </c>
    </row>
    <row r="370" spans="1:16" x14ac:dyDescent="0.25">
      <c r="A370" s="526" t="s">
        <v>167</v>
      </c>
      <c r="B370" s="926"/>
      <c r="C370" s="877">
        <v>89.17081512634573</v>
      </c>
      <c r="D370" s="878">
        <v>63.510790822997379</v>
      </c>
      <c r="E370" s="878">
        <v>76.631977938948225</v>
      </c>
      <c r="F370" s="878">
        <v>58.797244264100769</v>
      </c>
      <c r="G370" s="876">
        <v>288.11082815239212</v>
      </c>
      <c r="I370" s="879">
        <v>346.69428076141662</v>
      </c>
      <c r="J370" s="873"/>
      <c r="K370" s="792"/>
      <c r="L370" s="877">
        <v>89.17081512634573</v>
      </c>
      <c r="M370" s="878">
        <v>152.68160594934312</v>
      </c>
      <c r="N370" s="878">
        <v>229.31358388829133</v>
      </c>
      <c r="O370" s="876">
        <v>288.11082815239212</v>
      </c>
      <c r="P370" s="508">
        <v>0</v>
      </c>
    </row>
    <row r="371" spans="1:16" x14ac:dyDescent="0.25">
      <c r="A371" s="544" t="s">
        <v>168</v>
      </c>
      <c r="B371" s="926"/>
      <c r="C371" s="906">
        <v>0.19512644103178289</v>
      </c>
      <c r="D371" s="907">
        <v>0.13127966069284067</v>
      </c>
      <c r="E371" s="907">
        <v>0.14152061440805863</v>
      </c>
      <c r="F371" s="907">
        <v>0.14440273288608313</v>
      </c>
      <c r="G371" s="908">
        <v>0.15248496507328932</v>
      </c>
      <c r="I371" s="909">
        <v>0.17358885099229379</v>
      </c>
      <c r="J371" s="818"/>
      <c r="K371" s="792"/>
      <c r="L371" s="906">
        <v>0.19512644103178289</v>
      </c>
      <c r="M371" s="907">
        <v>0.16229389634088018</v>
      </c>
      <c r="N371" s="907">
        <v>0.15470514336946745</v>
      </c>
      <c r="O371" s="910">
        <v>0.15248496507328932</v>
      </c>
      <c r="P371" s="508">
        <v>0</v>
      </c>
    </row>
    <row r="372" spans="1:16" x14ac:dyDescent="0.25">
      <c r="K372" s="792"/>
      <c r="P372" s="508">
        <v>0</v>
      </c>
    </row>
    <row r="373" spans="1:16" x14ac:dyDescent="0.25">
      <c r="A373" s="530" t="s">
        <v>242</v>
      </c>
      <c r="B373" s="937"/>
      <c r="C373" s="510" t="s">
        <v>3</v>
      </c>
      <c r="D373" s="511" t="s">
        <v>4</v>
      </c>
      <c r="E373" s="511" t="s">
        <v>5</v>
      </c>
      <c r="F373" s="511" t="s">
        <v>6</v>
      </c>
      <c r="G373" s="517">
        <v>2016</v>
      </c>
      <c r="H373" s="797"/>
      <c r="I373" s="512">
        <v>2015</v>
      </c>
      <c r="J373" s="799"/>
      <c r="K373" s="792"/>
      <c r="L373" s="539" t="s">
        <v>36</v>
      </c>
      <c r="M373" s="540" t="s">
        <v>37</v>
      </c>
      <c r="N373" s="540" t="s">
        <v>38</v>
      </c>
      <c r="O373" s="696" t="s">
        <v>39</v>
      </c>
      <c r="P373" s="508" t="e">
        <v>#VALUE!</v>
      </c>
    </row>
    <row r="374" spans="1:16" x14ac:dyDescent="0.25">
      <c r="A374" s="541"/>
      <c r="B374" s="926"/>
      <c r="C374" s="521"/>
      <c r="D374" s="522"/>
      <c r="E374" s="522"/>
      <c r="F374" s="522"/>
      <c r="G374" s="523"/>
      <c r="I374" s="524"/>
      <c r="J374" s="506"/>
      <c r="K374" s="792"/>
      <c r="L374" s="521"/>
      <c r="M374" s="522"/>
      <c r="N374" s="522"/>
      <c r="O374" s="802"/>
      <c r="P374" s="508">
        <v>0</v>
      </c>
    </row>
    <row r="375" spans="1:16" x14ac:dyDescent="0.25">
      <c r="A375" s="525" t="s">
        <v>162</v>
      </c>
      <c r="B375" s="927"/>
      <c r="C375" s="842">
        <v>10249</v>
      </c>
      <c r="D375" s="843">
        <v>8071</v>
      </c>
      <c r="E375" s="843">
        <v>9337</v>
      </c>
      <c r="F375" s="843">
        <v>6220</v>
      </c>
      <c r="G375" s="844">
        <v>33877</v>
      </c>
      <c r="H375" s="833"/>
      <c r="I375" s="894">
        <v>51268</v>
      </c>
      <c r="J375" s="893"/>
      <c r="K375" s="792"/>
      <c r="L375" s="847">
        <v>10249</v>
      </c>
      <c r="M375" s="848">
        <v>18320</v>
      </c>
      <c r="N375" s="848">
        <v>27657</v>
      </c>
      <c r="O375" s="849">
        <v>33877</v>
      </c>
      <c r="P375" s="508">
        <v>0</v>
      </c>
    </row>
    <row r="376" spans="1:16" x14ac:dyDescent="0.25">
      <c r="A376" s="525" t="s">
        <v>163</v>
      </c>
      <c r="B376" s="927"/>
      <c r="C376" s="842">
        <v>18348</v>
      </c>
      <c r="D376" s="843">
        <v>18416</v>
      </c>
      <c r="E376" s="843">
        <v>18930</v>
      </c>
      <c r="F376" s="843">
        <v>10294</v>
      </c>
      <c r="G376" s="844">
        <v>65988</v>
      </c>
      <c r="I376" s="894">
        <v>85183</v>
      </c>
      <c r="J376" s="893"/>
      <c r="K376" s="792"/>
      <c r="L376" s="847">
        <v>18348</v>
      </c>
      <c r="M376" s="848">
        <v>36764</v>
      </c>
      <c r="N376" s="848">
        <v>55694</v>
      </c>
      <c r="O376" s="849">
        <v>65988</v>
      </c>
      <c r="P376" s="508">
        <v>0</v>
      </c>
    </row>
    <row r="377" spans="1:16" x14ac:dyDescent="0.25">
      <c r="A377" s="526" t="s">
        <v>125</v>
      </c>
      <c r="B377" s="926"/>
      <c r="C377" s="850">
        <v>28597</v>
      </c>
      <c r="D377" s="851">
        <v>26487</v>
      </c>
      <c r="E377" s="851">
        <v>28267</v>
      </c>
      <c r="F377" s="851">
        <v>16514</v>
      </c>
      <c r="G377" s="852">
        <v>99865</v>
      </c>
      <c r="I377" s="853">
        <v>136451</v>
      </c>
      <c r="J377" s="854"/>
      <c r="K377" s="792"/>
      <c r="L377" s="850">
        <v>28597</v>
      </c>
      <c r="M377" s="851">
        <v>55084</v>
      </c>
      <c r="N377" s="851">
        <v>83351</v>
      </c>
      <c r="O377" s="852">
        <v>99865</v>
      </c>
      <c r="P377" s="508">
        <v>0</v>
      </c>
    </row>
    <row r="378" spans="1:16" x14ac:dyDescent="0.25">
      <c r="A378" s="527" t="s">
        <v>126</v>
      </c>
      <c r="B378" s="926"/>
      <c r="C378" s="855">
        <v>14844.306058487131</v>
      </c>
      <c r="D378" s="856">
        <v>16818.984148059179</v>
      </c>
      <c r="E378" s="856">
        <v>17671.678757542246</v>
      </c>
      <c r="F378" s="856">
        <v>20507.745742439936</v>
      </c>
      <c r="G378" s="857">
        <v>17104.8646684454</v>
      </c>
      <c r="I378" s="858">
        <v>13869.71393419109</v>
      </c>
      <c r="J378" s="859"/>
      <c r="K378" s="792"/>
      <c r="L378" s="855">
        <v>14844.306058487131</v>
      </c>
      <c r="M378" s="856">
        <v>15793.824948881707</v>
      </c>
      <c r="N378" s="856">
        <v>16430.665462005814</v>
      </c>
      <c r="O378" s="860">
        <v>17104.8646684454</v>
      </c>
      <c r="P378" s="508">
        <v>0</v>
      </c>
    </row>
    <row r="379" spans="1:16" x14ac:dyDescent="0.25">
      <c r="A379" s="527"/>
      <c r="B379" s="926"/>
      <c r="C379" s="861"/>
      <c r="D379" s="862"/>
      <c r="E379" s="862"/>
      <c r="F379" s="862"/>
      <c r="G379" s="863"/>
      <c r="H379" s="820"/>
      <c r="I379" s="864"/>
      <c r="J379" s="865"/>
      <c r="K379" s="792"/>
      <c r="L379" s="861"/>
      <c r="M379" s="862"/>
      <c r="N379" s="862"/>
      <c r="O379" s="866"/>
      <c r="P379" s="508">
        <v>0</v>
      </c>
    </row>
    <row r="380" spans="1:16" x14ac:dyDescent="0.25">
      <c r="A380" s="525" t="s">
        <v>127</v>
      </c>
      <c r="B380" s="926"/>
      <c r="C380" s="867"/>
      <c r="D380" s="868"/>
      <c r="E380" s="868"/>
      <c r="F380" s="868"/>
      <c r="G380" s="869"/>
      <c r="I380" s="870"/>
      <c r="J380" s="871"/>
      <c r="K380" s="792"/>
      <c r="L380" s="867"/>
      <c r="M380" s="868"/>
      <c r="N380" s="868"/>
      <c r="O380" s="872"/>
      <c r="P380" s="508">
        <v>0</v>
      </c>
    </row>
    <row r="381" spans="1:16" x14ac:dyDescent="0.25">
      <c r="A381" s="526" t="s">
        <v>243</v>
      </c>
      <c r="B381" s="926"/>
      <c r="C381" s="877">
        <v>424.50262035455648</v>
      </c>
      <c r="D381" s="878">
        <v>445.48443312964343</v>
      </c>
      <c r="E381" s="878">
        <v>499.52534343944671</v>
      </c>
      <c r="F381" s="878">
        <v>338.66491319065312</v>
      </c>
      <c r="G381" s="876">
        <v>1708.1773101142999</v>
      </c>
      <c r="I381" s="879">
        <v>1892.5363360343083</v>
      </c>
      <c r="J381" s="873"/>
      <c r="K381" s="792"/>
      <c r="L381" s="877">
        <v>424.50262035455648</v>
      </c>
      <c r="M381" s="878">
        <v>869.98705348419992</v>
      </c>
      <c r="N381" s="878">
        <v>1369.5123969236465</v>
      </c>
      <c r="O381" s="876">
        <v>1708.1773101142999</v>
      </c>
      <c r="P381" s="508">
        <v>0</v>
      </c>
    </row>
    <row r="382" spans="1:16" x14ac:dyDescent="0.25">
      <c r="A382" s="525"/>
      <c r="B382" s="926"/>
      <c r="C382" s="867"/>
      <c r="D382" s="868"/>
      <c r="E382" s="868"/>
      <c r="F382" s="868"/>
      <c r="G382" s="869"/>
      <c r="I382" s="870"/>
      <c r="J382" s="871"/>
      <c r="K382" s="792"/>
      <c r="L382" s="867"/>
      <c r="M382" s="868"/>
      <c r="N382" s="868"/>
      <c r="O382" s="872"/>
      <c r="P382" s="508">
        <v>0</v>
      </c>
    </row>
    <row r="383" spans="1:16" x14ac:dyDescent="0.25">
      <c r="A383" s="526" t="s">
        <v>165</v>
      </c>
      <c r="B383" s="926"/>
      <c r="C383" s="877">
        <v>82.748895436780501</v>
      </c>
      <c r="D383" s="878">
        <v>54.383100277302475</v>
      </c>
      <c r="E383" s="878">
        <v>66.221812728713374</v>
      </c>
      <c r="F383" s="878">
        <v>37.814202114320096</v>
      </c>
      <c r="G383" s="876">
        <v>241.16801055711645</v>
      </c>
      <c r="I383" s="879">
        <v>328.70735256814078</v>
      </c>
      <c r="J383" s="873"/>
      <c r="K383" s="792"/>
      <c r="L383" s="877">
        <v>82.748895436780501</v>
      </c>
      <c r="M383" s="878">
        <v>137.13199571408296</v>
      </c>
      <c r="N383" s="878">
        <v>203.35380844279635</v>
      </c>
      <c r="O383" s="876">
        <v>241.16801055711645</v>
      </c>
      <c r="P383" s="508">
        <v>0</v>
      </c>
    </row>
    <row r="384" spans="1:16" x14ac:dyDescent="0.25">
      <c r="A384" s="527" t="s">
        <v>130</v>
      </c>
      <c r="B384" s="926"/>
      <c r="C384" s="814">
        <v>0.19493141259685584</v>
      </c>
      <c r="D384" s="815">
        <v>0.12207632014265261</v>
      </c>
      <c r="E384" s="815">
        <v>0.13256947539988206</v>
      </c>
      <c r="F384" s="815">
        <v>0.11165668671744687</v>
      </c>
      <c r="G384" s="816">
        <v>0.14118441284118163</v>
      </c>
      <c r="I384" s="817">
        <v>0.17368615138820875</v>
      </c>
      <c r="J384" s="818"/>
      <c r="K384" s="792"/>
      <c r="L384" s="814">
        <v>0.19493141259685584</v>
      </c>
      <c r="M384" s="815">
        <v>0.15762532921022768</v>
      </c>
      <c r="N384" s="815">
        <v>0.14848628526444349</v>
      </c>
      <c r="O384" s="819">
        <v>0.14118441284118163</v>
      </c>
      <c r="P384" s="508">
        <v>0</v>
      </c>
    </row>
    <row r="385" spans="1:16" x14ac:dyDescent="0.25">
      <c r="A385" s="527"/>
      <c r="B385" s="926"/>
      <c r="C385" s="814"/>
      <c r="D385" s="815"/>
      <c r="E385" s="815"/>
      <c r="F385" s="815"/>
      <c r="G385" s="816"/>
      <c r="I385" s="817"/>
      <c r="J385" s="818"/>
      <c r="K385" s="792"/>
      <c r="L385" s="814"/>
      <c r="M385" s="815"/>
      <c r="N385" s="815"/>
      <c r="O385" s="819"/>
    </row>
    <row r="386" spans="1:16" x14ac:dyDescent="0.25">
      <c r="A386" s="526" t="s">
        <v>244</v>
      </c>
      <c r="B386" s="926"/>
      <c r="C386" s="821">
        <v>28.415333606800004</v>
      </c>
      <c r="D386" s="822">
        <v>33.329454199000011</v>
      </c>
      <c r="E386" s="822">
        <v>34.796477709900017</v>
      </c>
      <c r="F386" s="822">
        <v>53.851307659999989</v>
      </c>
      <c r="G386" s="823">
        <v>150.39257317570002</v>
      </c>
      <c r="I386" s="905">
        <v>95.142087715691218</v>
      </c>
      <c r="J386" s="818"/>
      <c r="K386" s="792"/>
      <c r="L386" s="874">
        <v>28.415333606800004</v>
      </c>
      <c r="M386" s="875">
        <v>61.744787805800016</v>
      </c>
      <c r="N386" s="875">
        <v>96.541265515700033</v>
      </c>
      <c r="O386" s="876">
        <v>150.39257317570002</v>
      </c>
    </row>
    <row r="387" spans="1:16" x14ac:dyDescent="0.25">
      <c r="A387" s="526" t="s">
        <v>245</v>
      </c>
      <c r="B387" s="926"/>
      <c r="C387" s="821">
        <v>5.7182300750219301</v>
      </c>
      <c r="D387" s="822">
        <v>8.3417465208949153</v>
      </c>
      <c r="E387" s="822">
        <v>8.9892893306348558</v>
      </c>
      <c r="F387" s="822">
        <v>17.444149415331662</v>
      </c>
      <c r="G387" s="823">
        <v>40.493415341883363</v>
      </c>
      <c r="I387" s="905">
        <v>16.687282560759144</v>
      </c>
      <c r="J387" s="818"/>
      <c r="K387" s="792"/>
      <c r="L387" s="874">
        <v>5.7182300750219301</v>
      </c>
      <c r="M387" s="875">
        <v>14.059976595916845</v>
      </c>
      <c r="N387" s="875">
        <v>23.049265926551701</v>
      </c>
      <c r="O387" s="876">
        <v>40.493415341883363</v>
      </c>
    </row>
    <row r="388" spans="1:16" x14ac:dyDescent="0.25">
      <c r="A388" s="527" t="s">
        <v>133</v>
      </c>
      <c r="B388" s="926"/>
      <c r="C388" s="814">
        <v>0.20123747812179529</v>
      </c>
      <c r="D388" s="815">
        <v>0.25028152189618497</v>
      </c>
      <c r="E388" s="815">
        <v>0.25833905964790493</v>
      </c>
      <c r="F388" s="815">
        <v>0.32393177015251823</v>
      </c>
      <c r="G388" s="816">
        <v>0.26925142968712878</v>
      </c>
      <c r="I388" s="817">
        <v>0.17539327716483363</v>
      </c>
      <c r="J388" s="818"/>
      <c r="K388" s="792"/>
      <c r="L388" s="814">
        <v>0.20123747812179529</v>
      </c>
      <c r="M388" s="815">
        <v>0.22771114932224476</v>
      </c>
      <c r="N388" s="815">
        <v>0.23875040174197129</v>
      </c>
      <c r="O388" s="819">
        <v>0.26925142968712878</v>
      </c>
    </row>
    <row r="389" spans="1:16" x14ac:dyDescent="0.25">
      <c r="A389" s="527"/>
      <c r="B389" s="926"/>
      <c r="C389" s="814"/>
      <c r="D389" s="815"/>
      <c r="E389" s="815"/>
      <c r="F389" s="815"/>
      <c r="G389" s="816"/>
      <c r="I389" s="817"/>
      <c r="J389" s="818"/>
      <c r="K389" s="792"/>
      <c r="L389" s="814"/>
      <c r="M389" s="815"/>
      <c r="N389" s="815"/>
      <c r="O389" s="819"/>
      <c r="P389" s="508">
        <v>0</v>
      </c>
    </row>
    <row r="390" spans="1:16" x14ac:dyDescent="0.25">
      <c r="A390" s="526" t="s">
        <v>246</v>
      </c>
      <c r="B390" s="926"/>
      <c r="C390" s="877">
        <v>452.91795396135649</v>
      </c>
      <c r="D390" s="878">
        <v>478.81388732864343</v>
      </c>
      <c r="E390" s="878">
        <v>534.32182114934676</v>
      </c>
      <c r="F390" s="878">
        <v>392.5162208506531</v>
      </c>
      <c r="G390" s="876">
        <v>1858.5698832899998</v>
      </c>
      <c r="I390" s="879">
        <v>1987.6784237499996</v>
      </c>
      <c r="J390" s="873"/>
      <c r="K390" s="792"/>
      <c r="L390" s="877">
        <v>452.91795396135649</v>
      </c>
      <c r="M390" s="878">
        <v>931.73184128999992</v>
      </c>
      <c r="N390" s="878">
        <v>1466.0536624393465</v>
      </c>
      <c r="O390" s="876">
        <v>1858.5698832899998</v>
      </c>
      <c r="P390" s="508">
        <v>0</v>
      </c>
    </row>
    <row r="391" spans="1:16" x14ac:dyDescent="0.25">
      <c r="A391" s="526" t="s">
        <v>247</v>
      </c>
      <c r="B391" s="926"/>
      <c r="C391" s="877">
        <v>88.467125511802436</v>
      </c>
      <c r="D391" s="878">
        <v>62.72484679819739</v>
      </c>
      <c r="E391" s="878">
        <v>75.211102059348235</v>
      </c>
      <c r="F391" s="878">
        <v>55.258351529651762</v>
      </c>
      <c r="G391" s="876">
        <v>281.66142589899982</v>
      </c>
      <c r="I391" s="879">
        <v>345.39463512889995</v>
      </c>
      <c r="J391" s="873"/>
      <c r="K391" s="792"/>
      <c r="L391" s="877">
        <v>88.467125511802436</v>
      </c>
      <c r="M391" s="878">
        <v>151.19197230999981</v>
      </c>
      <c r="N391" s="878">
        <v>226.40307436934805</v>
      </c>
      <c r="O391" s="876">
        <v>281.66142589899982</v>
      </c>
      <c r="P391" s="508">
        <v>0</v>
      </c>
    </row>
    <row r="392" spans="1:16" x14ac:dyDescent="0.25">
      <c r="A392" s="544" t="s">
        <v>168</v>
      </c>
      <c r="B392" s="926"/>
      <c r="C392" s="906">
        <v>0.19532704486108882</v>
      </c>
      <c r="D392" s="907">
        <v>0.13100047525385358</v>
      </c>
      <c r="E392" s="907">
        <v>0.14075992984446389</v>
      </c>
      <c r="F392" s="907">
        <v>0.14077979098519036</v>
      </c>
      <c r="G392" s="908">
        <v>0.15154739589366903</v>
      </c>
      <c r="I392" s="909">
        <v>0.17376786456094367</v>
      </c>
      <c r="J392" s="818"/>
      <c r="K392" s="792"/>
      <c r="L392" s="906">
        <v>0.19532704486108882</v>
      </c>
      <c r="M392" s="907">
        <v>0.16226983517132113</v>
      </c>
      <c r="N392" s="907">
        <v>0.1544302778062292</v>
      </c>
      <c r="O392" s="910">
        <v>0.15154739589366903</v>
      </c>
      <c r="P392" s="508">
        <v>0</v>
      </c>
    </row>
    <row r="393" spans="1:16" x14ac:dyDescent="0.25">
      <c r="K393" s="792"/>
      <c r="P393" s="508">
        <v>0</v>
      </c>
    </row>
    <row r="394" spans="1:16" x14ac:dyDescent="0.25">
      <c r="A394" s="530" t="s">
        <v>248</v>
      </c>
      <c r="B394" s="937"/>
      <c r="C394" s="510" t="s">
        <v>3</v>
      </c>
      <c r="D394" s="511" t="s">
        <v>4</v>
      </c>
      <c r="E394" s="511" t="s">
        <v>5</v>
      </c>
      <c r="F394" s="511" t="s">
        <v>6</v>
      </c>
      <c r="G394" s="517">
        <v>2016</v>
      </c>
      <c r="H394" s="797"/>
      <c r="I394" s="512">
        <v>2015</v>
      </c>
      <c r="J394" s="799"/>
      <c r="K394" s="792"/>
      <c r="L394" s="539" t="s">
        <v>36</v>
      </c>
      <c r="M394" s="540" t="s">
        <v>37</v>
      </c>
      <c r="N394" s="540" t="s">
        <v>38</v>
      </c>
      <c r="O394" s="696" t="s">
        <v>39</v>
      </c>
      <c r="P394" s="508" t="e">
        <v>#VALUE!</v>
      </c>
    </row>
    <row r="395" spans="1:16" x14ac:dyDescent="0.25">
      <c r="A395" s="541"/>
      <c r="B395" s="926"/>
      <c r="C395" s="521"/>
      <c r="D395" s="522"/>
      <c r="E395" s="522"/>
      <c r="F395" s="522"/>
      <c r="G395" s="523"/>
      <c r="I395" s="524"/>
      <c r="J395" s="506"/>
      <c r="K395" s="792"/>
      <c r="L395" s="521"/>
      <c r="M395" s="522"/>
      <c r="N395" s="522"/>
      <c r="O395" s="802"/>
      <c r="P395" s="508">
        <v>0</v>
      </c>
    </row>
    <row r="396" spans="1:16" x14ac:dyDescent="0.25">
      <c r="A396" s="525" t="s">
        <v>162</v>
      </c>
      <c r="B396" s="927"/>
      <c r="C396" s="842">
        <v>119</v>
      </c>
      <c r="D396" s="843">
        <v>37</v>
      </c>
      <c r="E396" s="843">
        <v>64</v>
      </c>
      <c r="F396" s="843">
        <v>136</v>
      </c>
      <c r="G396" s="844">
        <v>356</v>
      </c>
      <c r="H396" s="833"/>
      <c r="I396" s="894">
        <v>225</v>
      </c>
      <c r="J396" s="893"/>
      <c r="K396" s="792"/>
      <c r="L396" s="847">
        <v>119</v>
      </c>
      <c r="M396" s="848">
        <v>156</v>
      </c>
      <c r="N396" s="848">
        <v>220</v>
      </c>
      <c r="O396" s="849">
        <v>356</v>
      </c>
      <c r="P396" s="508">
        <v>0</v>
      </c>
    </row>
    <row r="397" spans="1:16" x14ac:dyDescent="0.25">
      <c r="A397" s="525" t="s">
        <v>163</v>
      </c>
      <c r="B397" s="927"/>
      <c r="C397" s="842">
        <v>252</v>
      </c>
      <c r="D397" s="843">
        <v>265</v>
      </c>
      <c r="E397" s="843">
        <v>438</v>
      </c>
      <c r="F397" s="843">
        <v>544</v>
      </c>
      <c r="G397" s="844">
        <v>1499</v>
      </c>
      <c r="I397" s="894">
        <v>625</v>
      </c>
      <c r="J397" s="893"/>
      <c r="K397" s="792"/>
      <c r="L397" s="847">
        <v>252</v>
      </c>
      <c r="M397" s="848">
        <v>517</v>
      </c>
      <c r="N397" s="848">
        <v>955</v>
      </c>
      <c r="O397" s="849">
        <v>1499</v>
      </c>
      <c r="P397" s="508">
        <v>0</v>
      </c>
    </row>
    <row r="398" spans="1:16" x14ac:dyDescent="0.25">
      <c r="A398" s="526" t="s">
        <v>125</v>
      </c>
      <c r="B398" s="926"/>
      <c r="C398" s="850">
        <v>371</v>
      </c>
      <c r="D398" s="851">
        <v>302</v>
      </c>
      <c r="E398" s="851">
        <v>502</v>
      </c>
      <c r="F398" s="851">
        <v>680</v>
      </c>
      <c r="G398" s="852">
        <v>1855</v>
      </c>
      <c r="I398" s="853">
        <v>850</v>
      </c>
      <c r="J398" s="854"/>
      <c r="K398" s="792"/>
      <c r="L398" s="850">
        <v>371</v>
      </c>
      <c r="M398" s="851">
        <v>673</v>
      </c>
      <c r="N398" s="851">
        <v>1175</v>
      </c>
      <c r="O398" s="852">
        <v>1855</v>
      </c>
      <c r="P398" s="508">
        <v>0</v>
      </c>
    </row>
    <row r="399" spans="1:16" x14ac:dyDescent="0.25">
      <c r="A399" s="527" t="s">
        <v>126</v>
      </c>
      <c r="B399" s="926"/>
      <c r="C399" s="855">
        <v>10975.628279588678</v>
      </c>
      <c r="D399" s="856">
        <v>16452.066593642387</v>
      </c>
      <c r="E399" s="856">
        <v>14278.965457529879</v>
      </c>
      <c r="F399" s="856">
        <v>21557.654485208826</v>
      </c>
      <c r="G399" s="857">
        <v>16640.284589018545</v>
      </c>
      <c r="I399" s="858">
        <v>11219.662275457882</v>
      </c>
      <c r="J399" s="859"/>
      <c r="K399" s="792"/>
      <c r="L399" s="855">
        <v>10975.628279588678</v>
      </c>
      <c r="M399" s="856">
        <v>13433.108771184841</v>
      </c>
      <c r="N399" s="856">
        <v>13794.487542712675</v>
      </c>
      <c r="O399" s="860">
        <v>16640.284589018545</v>
      </c>
      <c r="P399" s="508">
        <v>0</v>
      </c>
    </row>
    <row r="400" spans="1:16" x14ac:dyDescent="0.25">
      <c r="A400" s="527"/>
      <c r="B400" s="926"/>
      <c r="C400" s="861"/>
      <c r="D400" s="862"/>
      <c r="E400" s="862"/>
      <c r="F400" s="862"/>
      <c r="G400" s="863"/>
      <c r="H400" s="820"/>
      <c r="I400" s="864"/>
      <c r="J400" s="865"/>
      <c r="K400" s="792"/>
      <c r="L400" s="861"/>
      <c r="M400" s="862"/>
      <c r="N400" s="862"/>
      <c r="O400" s="866"/>
      <c r="P400" s="508">
        <v>0</v>
      </c>
    </row>
    <row r="401" spans="1:16" x14ac:dyDescent="0.25">
      <c r="A401" s="525" t="s">
        <v>127</v>
      </c>
      <c r="B401" s="926"/>
      <c r="C401" s="867"/>
      <c r="D401" s="868"/>
      <c r="E401" s="868"/>
      <c r="F401" s="868"/>
      <c r="G401" s="869"/>
      <c r="I401" s="870"/>
      <c r="J401" s="871"/>
      <c r="K401" s="792"/>
      <c r="L401" s="867"/>
      <c r="M401" s="868"/>
      <c r="N401" s="868"/>
      <c r="O401" s="872"/>
      <c r="P401" s="508">
        <v>0</v>
      </c>
    </row>
    <row r="402" spans="1:16" x14ac:dyDescent="0.25">
      <c r="A402" s="526" t="s">
        <v>249</v>
      </c>
      <c r="B402" s="926"/>
      <c r="C402" s="877">
        <v>4.0719580917273994</v>
      </c>
      <c r="D402" s="878">
        <v>4.9685241112800007</v>
      </c>
      <c r="E402" s="878">
        <v>7.1680406596799999</v>
      </c>
      <c r="F402" s="878">
        <v>14.659205049942003</v>
      </c>
      <c r="G402" s="876">
        <v>30.867727912629402</v>
      </c>
      <c r="I402" s="879">
        <v>9.5367129341391994</v>
      </c>
      <c r="J402" s="873"/>
      <c r="K402" s="792"/>
      <c r="L402" s="877">
        <v>4.0719580917273994</v>
      </c>
      <c r="M402" s="878">
        <v>9.0404822030073984</v>
      </c>
      <c r="N402" s="878">
        <v>16.208522862687396</v>
      </c>
      <c r="O402" s="876">
        <v>30.867727912629402</v>
      </c>
      <c r="P402" s="508">
        <v>0</v>
      </c>
    </row>
    <row r="403" spans="1:16" x14ac:dyDescent="0.25">
      <c r="A403" s="525"/>
      <c r="B403" s="926"/>
      <c r="C403" s="867"/>
      <c r="D403" s="868"/>
      <c r="E403" s="868"/>
      <c r="F403" s="868"/>
      <c r="G403" s="869"/>
      <c r="I403" s="870"/>
      <c r="J403" s="871"/>
      <c r="K403" s="792"/>
      <c r="L403" s="867"/>
      <c r="M403" s="868"/>
      <c r="N403" s="868"/>
      <c r="O403" s="872"/>
      <c r="P403" s="508">
        <v>0</v>
      </c>
    </row>
    <row r="404" spans="1:16" x14ac:dyDescent="0.25">
      <c r="A404" s="526" t="s">
        <v>165</v>
      </c>
      <c r="B404" s="926"/>
      <c r="C404" s="877">
        <v>0.7036896145432997</v>
      </c>
      <c r="D404" s="878">
        <v>0.78594402480000092</v>
      </c>
      <c r="E404" s="878">
        <v>1.4208758795999947</v>
      </c>
      <c r="F404" s="878">
        <v>3.5388927344490058</v>
      </c>
      <c r="G404" s="876">
        <v>6.449402253392301</v>
      </c>
      <c r="I404" s="879">
        <v>1.2996456325167993</v>
      </c>
      <c r="J404" s="873"/>
      <c r="K404" s="792"/>
      <c r="L404" s="877">
        <v>0.7036896145432997</v>
      </c>
      <c r="M404" s="878">
        <v>1.489633639343301</v>
      </c>
      <c r="N404" s="878">
        <v>2.9105095189432957</v>
      </c>
      <c r="O404" s="876">
        <v>6.449402253392301</v>
      </c>
      <c r="P404" s="508">
        <v>0</v>
      </c>
    </row>
    <row r="405" spans="1:16" x14ac:dyDescent="0.25">
      <c r="A405" s="527" t="s">
        <v>130</v>
      </c>
      <c r="B405" s="926"/>
      <c r="C405" s="814">
        <v>0.17281356995616368</v>
      </c>
      <c r="D405" s="815">
        <v>0.15818460516588387</v>
      </c>
      <c r="E405" s="815">
        <v>0.19822374719389863</v>
      </c>
      <c r="F405" s="815">
        <v>0.24141095798799861</v>
      </c>
      <c r="G405" s="816">
        <v>0.2089367339134007</v>
      </c>
      <c r="I405" s="817">
        <v>0.13627815385575592</v>
      </c>
      <c r="J405" s="818"/>
      <c r="K405" s="792"/>
      <c r="L405" s="814">
        <v>0.17281356995616368</v>
      </c>
      <c r="M405" s="815">
        <v>0.16477369302798481</v>
      </c>
      <c r="N405" s="815">
        <v>0.17956661094907012</v>
      </c>
      <c r="O405" s="819">
        <v>0.2089367339134007</v>
      </c>
      <c r="P405" s="508">
        <v>0</v>
      </c>
    </row>
    <row r="406" spans="1:16" x14ac:dyDescent="0.25">
      <c r="A406" s="527"/>
      <c r="B406" s="926"/>
      <c r="C406" s="814"/>
      <c r="D406" s="815"/>
      <c r="E406" s="815"/>
      <c r="F406" s="815"/>
      <c r="G406" s="816"/>
      <c r="I406" s="817"/>
      <c r="J406" s="818"/>
      <c r="K406" s="792"/>
      <c r="L406" s="814"/>
      <c r="M406" s="815"/>
      <c r="N406" s="815"/>
      <c r="O406" s="819"/>
      <c r="P406" s="508">
        <v>0</v>
      </c>
    </row>
    <row r="407" spans="1:16" x14ac:dyDescent="0.25">
      <c r="A407" s="526" t="s">
        <v>250</v>
      </c>
      <c r="B407" s="926"/>
      <c r="C407" s="877">
        <v>4.0719580917273994</v>
      </c>
      <c r="D407" s="878">
        <v>4.9685241112800007</v>
      </c>
      <c r="E407" s="878">
        <v>7.1680406596799999</v>
      </c>
      <c r="F407" s="878">
        <v>14.659205049942003</v>
      </c>
      <c r="G407" s="876">
        <v>30.867727912629402</v>
      </c>
      <c r="I407" s="879">
        <v>9.5367129341391994</v>
      </c>
      <c r="J407" s="873"/>
      <c r="K407" s="792"/>
      <c r="L407" s="877">
        <v>4.0719580917273994</v>
      </c>
      <c r="M407" s="878">
        <v>9.0404822030073984</v>
      </c>
      <c r="N407" s="878">
        <v>16.208522862687396</v>
      </c>
      <c r="O407" s="876">
        <v>30.867727912629402</v>
      </c>
      <c r="P407" s="508">
        <v>0</v>
      </c>
    </row>
    <row r="408" spans="1:16" x14ac:dyDescent="0.25">
      <c r="A408" s="526" t="s">
        <v>251</v>
      </c>
      <c r="B408" s="926"/>
      <c r="C408" s="877">
        <v>0.7036896145432997</v>
      </c>
      <c r="D408" s="878">
        <v>0.78594402480000092</v>
      </c>
      <c r="E408" s="878">
        <v>1.4208758795999947</v>
      </c>
      <c r="F408" s="878">
        <v>3.5388927344490058</v>
      </c>
      <c r="G408" s="876">
        <v>6.449402253392301</v>
      </c>
      <c r="I408" s="879">
        <v>1.2996456325167993</v>
      </c>
      <c r="J408" s="873"/>
      <c r="K408" s="792"/>
      <c r="L408" s="877">
        <v>0.7036896145432997</v>
      </c>
      <c r="M408" s="878">
        <v>1.489633639343301</v>
      </c>
      <c r="N408" s="878">
        <v>2.9105095189432957</v>
      </c>
      <c r="O408" s="876">
        <v>6.449402253392301</v>
      </c>
      <c r="P408" s="508">
        <v>0</v>
      </c>
    </row>
    <row r="409" spans="1:16" x14ac:dyDescent="0.25">
      <c r="A409" s="544" t="s">
        <v>168</v>
      </c>
      <c r="B409" s="926"/>
      <c r="C409" s="906">
        <v>0.17281356995616368</v>
      </c>
      <c r="D409" s="907">
        <v>0.15818460516588387</v>
      </c>
      <c r="E409" s="907">
        <v>0.19822374719389863</v>
      </c>
      <c r="F409" s="907">
        <v>0.24141095798799861</v>
      </c>
      <c r="G409" s="908">
        <v>0.2089367339134007</v>
      </c>
      <c r="I409" s="909">
        <v>0.13627815385575592</v>
      </c>
      <c r="J409" s="818"/>
      <c r="K409" s="792"/>
      <c r="L409" s="906">
        <v>0.17281356995616368</v>
      </c>
      <c r="M409" s="907">
        <v>0.16477369302798481</v>
      </c>
      <c r="N409" s="907">
        <v>0.17956661094907012</v>
      </c>
      <c r="O409" s="910">
        <v>0.2089367339134007</v>
      </c>
      <c r="P409" s="508">
        <v>0</v>
      </c>
    </row>
    <row r="410" spans="1:16" x14ac:dyDescent="0.25">
      <c r="E410" s="966"/>
      <c r="F410" s="966"/>
      <c r="K410" s="792"/>
      <c r="P410" s="508">
        <v>0</v>
      </c>
    </row>
    <row r="411" spans="1:16" x14ac:dyDescent="0.25">
      <c r="A411" s="530" t="s">
        <v>169</v>
      </c>
      <c r="B411" s="937"/>
      <c r="C411" s="510" t="s">
        <v>3</v>
      </c>
      <c r="D411" s="511" t="s">
        <v>4</v>
      </c>
      <c r="E411" s="511" t="s">
        <v>5</v>
      </c>
      <c r="F411" s="511" t="s">
        <v>6</v>
      </c>
      <c r="G411" s="517">
        <v>2016</v>
      </c>
      <c r="H411" s="797"/>
      <c r="I411" s="512">
        <v>2015</v>
      </c>
      <c r="J411" s="799"/>
      <c r="K411" s="792"/>
      <c r="L411" s="539" t="s">
        <v>36</v>
      </c>
      <c r="M411" s="540" t="s">
        <v>37</v>
      </c>
      <c r="N411" s="540" t="s">
        <v>38</v>
      </c>
      <c r="O411" s="696" t="s">
        <v>39</v>
      </c>
      <c r="P411" s="508" t="e">
        <v>#VALUE!</v>
      </c>
    </row>
    <row r="412" spans="1:16" x14ac:dyDescent="0.25">
      <c r="A412" s="541"/>
      <c r="B412" s="926"/>
      <c r="C412" s="521"/>
      <c r="D412" s="522"/>
      <c r="E412" s="522"/>
      <c r="F412" s="522"/>
      <c r="G412" s="523"/>
      <c r="I412" s="524"/>
      <c r="J412" s="506"/>
      <c r="K412" s="792"/>
      <c r="L412" s="521"/>
      <c r="M412" s="522"/>
      <c r="N412" s="522"/>
      <c r="O412" s="802"/>
      <c r="P412" s="508">
        <v>0</v>
      </c>
    </row>
    <row r="413" spans="1:16" x14ac:dyDescent="0.25">
      <c r="A413" s="525" t="s">
        <v>170</v>
      </c>
      <c r="B413" s="926"/>
      <c r="C413" s="842">
        <v>151</v>
      </c>
      <c r="D413" s="843">
        <v>214</v>
      </c>
      <c r="E413" s="843">
        <v>222</v>
      </c>
      <c r="F413" s="843">
        <v>148</v>
      </c>
      <c r="G413" s="844">
        <v>735</v>
      </c>
      <c r="H413" s="833"/>
      <c r="I413" s="845">
        <v>1172</v>
      </c>
      <c r="J413" s="893"/>
      <c r="K413" s="792"/>
      <c r="L413" s="847">
        <v>151</v>
      </c>
      <c r="M413" s="848">
        <v>365</v>
      </c>
      <c r="N413" s="848">
        <v>587</v>
      </c>
      <c r="O413" s="849">
        <v>735</v>
      </c>
      <c r="P413" s="508">
        <v>0</v>
      </c>
    </row>
    <row r="414" spans="1:16" x14ac:dyDescent="0.25">
      <c r="A414" s="525" t="s">
        <v>171</v>
      </c>
      <c r="B414" s="926"/>
      <c r="C414" s="842">
        <v>613</v>
      </c>
      <c r="D414" s="843">
        <v>290</v>
      </c>
      <c r="E414" s="843">
        <v>322</v>
      </c>
      <c r="F414" s="843">
        <v>331</v>
      </c>
      <c r="G414" s="844">
        <v>1556</v>
      </c>
      <c r="I414" s="845">
        <v>1415</v>
      </c>
      <c r="J414" s="893"/>
      <c r="K414" s="792"/>
      <c r="L414" s="847">
        <v>613</v>
      </c>
      <c r="M414" s="848">
        <v>903</v>
      </c>
      <c r="N414" s="848">
        <v>1225</v>
      </c>
      <c r="O414" s="849">
        <v>1556</v>
      </c>
      <c r="P414" s="508">
        <v>0</v>
      </c>
    </row>
    <row r="415" spans="1:16" x14ac:dyDescent="0.25">
      <c r="A415" s="525" t="s">
        <v>172</v>
      </c>
      <c r="B415" s="926"/>
      <c r="C415" s="842">
        <v>0</v>
      </c>
      <c r="D415" s="843">
        <v>28</v>
      </c>
      <c r="E415" s="843">
        <v>0</v>
      </c>
      <c r="F415" s="843">
        <v>68</v>
      </c>
      <c r="G415" s="844">
        <v>96</v>
      </c>
      <c r="H415" s="833"/>
      <c r="I415" s="845">
        <v>134</v>
      </c>
      <c r="J415" s="893"/>
      <c r="K415" s="792"/>
      <c r="L415" s="847">
        <v>0</v>
      </c>
      <c r="M415" s="848">
        <v>28</v>
      </c>
      <c r="N415" s="848">
        <v>28</v>
      </c>
      <c r="O415" s="849">
        <v>96</v>
      </c>
      <c r="P415" s="508">
        <v>0</v>
      </c>
    </row>
    <row r="416" spans="1:16" x14ac:dyDescent="0.25">
      <c r="A416" s="525" t="s">
        <v>173</v>
      </c>
      <c r="B416" s="926"/>
      <c r="C416" s="842">
        <v>55</v>
      </c>
      <c r="D416" s="843">
        <v>30</v>
      </c>
      <c r="E416" s="843">
        <v>18</v>
      </c>
      <c r="F416" s="843">
        <v>-1</v>
      </c>
      <c r="G416" s="844">
        <v>102</v>
      </c>
      <c r="I416" s="845">
        <v>224</v>
      </c>
      <c r="J416" s="893"/>
      <c r="K416" s="792"/>
      <c r="L416" s="847">
        <v>55</v>
      </c>
      <c r="M416" s="848">
        <v>85</v>
      </c>
      <c r="N416" s="848">
        <v>103</v>
      </c>
      <c r="O416" s="849">
        <v>102</v>
      </c>
      <c r="P416" s="508">
        <v>0</v>
      </c>
    </row>
    <row r="417" spans="1:16" x14ac:dyDescent="0.25">
      <c r="A417" s="525" t="s">
        <v>174</v>
      </c>
      <c r="B417" s="926"/>
      <c r="C417" s="842">
        <v>35</v>
      </c>
      <c r="D417" s="843">
        <v>49</v>
      </c>
      <c r="E417" s="843">
        <v>62</v>
      </c>
      <c r="F417" s="843">
        <v>39</v>
      </c>
      <c r="G417" s="844">
        <v>185</v>
      </c>
      <c r="I417" s="845">
        <v>222</v>
      </c>
      <c r="J417" s="893"/>
      <c r="K417" s="792"/>
      <c r="L417" s="847">
        <v>35</v>
      </c>
      <c r="M417" s="848">
        <v>84</v>
      </c>
      <c r="N417" s="848">
        <v>146</v>
      </c>
      <c r="O417" s="849">
        <v>185</v>
      </c>
      <c r="P417" s="508">
        <v>0</v>
      </c>
    </row>
    <row r="418" spans="1:16" x14ac:dyDescent="0.25">
      <c r="A418" s="526" t="s">
        <v>125</v>
      </c>
      <c r="B418" s="926"/>
      <c r="C418" s="898">
        <v>854</v>
      </c>
      <c r="D418" s="899">
        <v>611</v>
      </c>
      <c r="E418" s="899">
        <v>624</v>
      </c>
      <c r="F418" s="899">
        <v>585</v>
      </c>
      <c r="G418" s="900">
        <v>2674</v>
      </c>
      <c r="I418" s="911">
        <v>3167</v>
      </c>
      <c r="J418" s="799"/>
      <c r="K418" s="792"/>
      <c r="L418" s="898">
        <v>854</v>
      </c>
      <c r="M418" s="899">
        <v>1465</v>
      </c>
      <c r="N418" s="899">
        <v>2089</v>
      </c>
      <c r="O418" s="900">
        <v>2674</v>
      </c>
      <c r="P418" s="508">
        <v>0</v>
      </c>
    </row>
    <row r="419" spans="1:16" x14ac:dyDescent="0.25">
      <c r="A419" s="527" t="s">
        <v>126</v>
      </c>
      <c r="B419" s="926"/>
      <c r="C419" s="855">
        <v>290030.45811046864</v>
      </c>
      <c r="D419" s="856">
        <v>463342.99703424034</v>
      </c>
      <c r="E419" s="856">
        <v>454163.74249087326</v>
      </c>
      <c r="F419" s="856">
        <v>511310.49904273485</v>
      </c>
      <c r="G419" s="857">
        <v>416343.82934501342</v>
      </c>
      <c r="I419" s="858">
        <v>384240.81809787132</v>
      </c>
      <c r="J419" s="859"/>
      <c r="K419" s="792"/>
      <c r="L419" s="855">
        <v>290030.45811046864</v>
      </c>
      <c r="M419" s="856">
        <v>362313.02553874475</v>
      </c>
      <c r="N419" s="856">
        <v>389749.52500170702</v>
      </c>
      <c r="O419" s="860">
        <v>416343.82934501342</v>
      </c>
      <c r="P419" s="508">
        <v>0</v>
      </c>
    </row>
    <row r="420" spans="1:16" x14ac:dyDescent="0.25">
      <c r="A420" s="541"/>
      <c r="B420" s="926"/>
      <c r="C420" s="521"/>
      <c r="D420" s="522"/>
      <c r="E420" s="522"/>
      <c r="F420" s="522"/>
      <c r="G420" s="523"/>
      <c r="I420" s="524"/>
      <c r="J420" s="506"/>
      <c r="K420" s="792"/>
      <c r="L420" s="521"/>
      <c r="M420" s="522"/>
      <c r="N420" s="522"/>
      <c r="O420" s="802"/>
      <c r="P420" s="508">
        <v>0</v>
      </c>
    </row>
    <row r="421" spans="1:16" x14ac:dyDescent="0.25">
      <c r="A421" s="525" t="s">
        <v>127</v>
      </c>
      <c r="B421" s="926"/>
      <c r="C421" s="842"/>
      <c r="D421" s="843"/>
      <c r="E421" s="843"/>
      <c r="F421" s="843"/>
      <c r="G421" s="844"/>
      <c r="H421" s="833"/>
      <c r="I421" s="894"/>
      <c r="J421" s="893"/>
      <c r="K421" s="792"/>
      <c r="L421" s="847"/>
      <c r="M421" s="848"/>
      <c r="N421" s="848"/>
      <c r="O421" s="849"/>
      <c r="P421" s="508">
        <v>0</v>
      </c>
    </row>
    <row r="422" spans="1:16" x14ac:dyDescent="0.25">
      <c r="A422" s="526" t="s">
        <v>175</v>
      </c>
      <c r="B422" s="926"/>
      <c r="C422" s="898">
        <v>247.68601122634021</v>
      </c>
      <c r="D422" s="899">
        <v>283.10257118792083</v>
      </c>
      <c r="E422" s="899">
        <v>283.39817531430492</v>
      </c>
      <c r="F422" s="899">
        <v>299.11664193999991</v>
      </c>
      <c r="G422" s="900">
        <v>1113.3033996685658</v>
      </c>
      <c r="I422" s="879">
        <v>1216.8906709159585</v>
      </c>
      <c r="J422" s="799"/>
      <c r="K422" s="792"/>
      <c r="L422" s="898">
        <v>247.68601122634021</v>
      </c>
      <c r="M422" s="899">
        <v>530.7885824142611</v>
      </c>
      <c r="N422" s="899">
        <v>814.18675772856591</v>
      </c>
      <c r="O422" s="900">
        <v>1113.3033996685658</v>
      </c>
      <c r="P422" s="508">
        <v>0</v>
      </c>
    </row>
    <row r="423" spans="1:16" x14ac:dyDescent="0.25">
      <c r="A423" s="525"/>
      <c r="B423" s="926"/>
      <c r="C423" s="521"/>
      <c r="D423" s="522"/>
      <c r="E423" s="522"/>
      <c r="F423" s="522"/>
      <c r="G423" s="523"/>
      <c r="H423" s="912"/>
      <c r="I423" s="879"/>
      <c r="J423" s="846"/>
      <c r="K423" s="792"/>
      <c r="L423" s="847"/>
      <c r="M423" s="848"/>
      <c r="N423" s="848"/>
      <c r="O423" s="849"/>
      <c r="P423" s="508">
        <v>0</v>
      </c>
    </row>
    <row r="424" spans="1:16" x14ac:dyDescent="0.25">
      <c r="A424" s="526" t="s">
        <v>176</v>
      </c>
      <c r="B424" s="926"/>
      <c r="C424" s="898">
        <v>33.071435964289378</v>
      </c>
      <c r="D424" s="899">
        <v>42.556247947512325</v>
      </c>
      <c r="E424" s="899">
        <v>54.357189580775163</v>
      </c>
      <c r="F424" s="899">
        <v>71.310483664569801</v>
      </c>
      <c r="G424" s="900">
        <v>201.29535715714667</v>
      </c>
      <c r="I424" s="879">
        <v>158.14359055504539</v>
      </c>
      <c r="J424" s="799"/>
      <c r="K424" s="792"/>
      <c r="L424" s="898">
        <v>33.071435964289378</v>
      </c>
      <c r="M424" s="899">
        <v>75.627683911801711</v>
      </c>
      <c r="N424" s="899">
        <v>129.98487349257687</v>
      </c>
      <c r="O424" s="900">
        <v>201.29535715714667</v>
      </c>
      <c r="P424" s="508">
        <v>0</v>
      </c>
    </row>
    <row r="425" spans="1:16" x14ac:dyDescent="0.25">
      <c r="A425" s="527" t="s">
        <v>130</v>
      </c>
      <c r="B425" s="926"/>
      <c r="C425" s="814">
        <v>0.13352161391976258</v>
      </c>
      <c r="D425" s="815">
        <v>0.15032095176297033</v>
      </c>
      <c r="E425" s="815">
        <v>0.191805009049511</v>
      </c>
      <c r="F425" s="815">
        <v>0.23840359801469702</v>
      </c>
      <c r="G425" s="816">
        <v>0.1808090743431422</v>
      </c>
      <c r="I425" s="817">
        <v>0.13781894673315967</v>
      </c>
      <c r="J425" s="818"/>
      <c r="K425" s="792"/>
      <c r="L425" s="814">
        <v>0.13352161391976258</v>
      </c>
      <c r="M425" s="815">
        <v>0.14248174587293039</v>
      </c>
      <c r="N425" s="815">
        <v>0.15964994794954809</v>
      </c>
      <c r="O425" s="819">
        <v>0.1808090743431422</v>
      </c>
      <c r="P425" s="508">
        <v>0</v>
      </c>
    </row>
    <row r="426" spans="1:16" x14ac:dyDescent="0.25">
      <c r="A426" s="527"/>
      <c r="B426" s="926"/>
      <c r="C426" s="814"/>
      <c r="D426" s="815"/>
      <c r="E426" s="815"/>
      <c r="F426" s="815"/>
      <c r="G426" s="816"/>
      <c r="I426" s="817"/>
      <c r="J426" s="818"/>
      <c r="K426" s="792"/>
      <c r="L426" s="814"/>
      <c r="M426" s="815"/>
      <c r="N426" s="815"/>
      <c r="O426" s="819"/>
    </row>
    <row r="427" spans="1:16" x14ac:dyDescent="0.25">
      <c r="A427" s="526" t="s">
        <v>131</v>
      </c>
      <c r="B427" s="926"/>
      <c r="C427" s="898">
        <v>32.074325152908756</v>
      </c>
      <c r="D427" s="899">
        <v>34.186552073167633</v>
      </c>
      <c r="E427" s="899">
        <v>38.755067152200709</v>
      </c>
      <c r="F427" s="899">
        <v>55.811149121436323</v>
      </c>
      <c r="G427" s="900">
        <v>160.82709349971341</v>
      </c>
      <c r="I427" s="879">
        <v>111.02267802855255</v>
      </c>
      <c r="J427" s="818"/>
      <c r="K427" s="792"/>
      <c r="L427" s="898">
        <v>32.074325152908756</v>
      </c>
      <c r="M427" s="899">
        <v>66.260877226076403</v>
      </c>
      <c r="N427" s="899">
        <v>105.01594437827713</v>
      </c>
      <c r="O427" s="900">
        <v>160.82709349971341</v>
      </c>
    </row>
    <row r="428" spans="1:16" x14ac:dyDescent="0.25">
      <c r="A428" s="526" t="s">
        <v>132</v>
      </c>
      <c r="B428" s="926"/>
      <c r="C428" s="898">
        <v>5.2586436343344083</v>
      </c>
      <c r="D428" s="899">
        <v>6.6726922659866963</v>
      </c>
      <c r="E428" s="899">
        <v>9.1243323658187165</v>
      </c>
      <c r="F428" s="899">
        <v>10.022834998581464</v>
      </c>
      <c r="G428" s="900">
        <v>31.078503264721284</v>
      </c>
      <c r="I428" s="879">
        <v>17.699757793316145</v>
      </c>
      <c r="J428" s="818"/>
      <c r="K428" s="792"/>
      <c r="L428" s="898">
        <v>5.2586436343344083</v>
      </c>
      <c r="M428" s="899">
        <v>11.931335900321105</v>
      </c>
      <c r="N428" s="899">
        <v>21.055668266139822</v>
      </c>
      <c r="O428" s="900">
        <v>31.078503264721284</v>
      </c>
    </row>
    <row r="429" spans="1:16" x14ac:dyDescent="0.25">
      <c r="A429" s="527" t="s">
        <v>133</v>
      </c>
      <c r="B429" s="926"/>
      <c r="C429" s="814">
        <v>0.16395180909542886</v>
      </c>
      <c r="D429" s="815">
        <v>0.19518471040032037</v>
      </c>
      <c r="E429" s="815">
        <v>0.23543585487763993</v>
      </c>
      <c r="F429" s="815">
        <v>0.17958481694711831</v>
      </c>
      <c r="G429" s="816">
        <v>0.19324171436808726</v>
      </c>
      <c r="I429" s="817">
        <v>0.15942470590345661</v>
      </c>
      <c r="J429" s="818"/>
      <c r="K429" s="792"/>
      <c r="L429" s="814">
        <v>0.16395180909542886</v>
      </c>
      <c r="M429" s="815">
        <v>0.18006607216521472</v>
      </c>
      <c r="N429" s="815">
        <v>0.20049972783461681</v>
      </c>
      <c r="O429" s="819">
        <v>0.19324171436808726</v>
      </c>
    </row>
    <row r="430" spans="1:16" x14ac:dyDescent="0.25">
      <c r="A430" s="525"/>
      <c r="B430" s="926"/>
      <c r="C430" s="842"/>
      <c r="D430" s="843"/>
      <c r="E430" s="843"/>
      <c r="F430" s="843"/>
      <c r="G430" s="844"/>
      <c r="H430" s="912"/>
      <c r="I430" s="913"/>
      <c r="J430" s="846"/>
      <c r="K430" s="792"/>
      <c r="L430" s="847"/>
      <c r="M430" s="848"/>
      <c r="N430" s="848"/>
      <c r="O430" s="849"/>
      <c r="P430" s="508">
        <v>0</v>
      </c>
    </row>
    <row r="431" spans="1:16" x14ac:dyDescent="0.25">
      <c r="A431" s="526" t="s">
        <v>177</v>
      </c>
      <c r="B431" s="926"/>
      <c r="C431" s="898">
        <v>279.76033637924894</v>
      </c>
      <c r="D431" s="899">
        <v>317.28912326108849</v>
      </c>
      <c r="E431" s="899">
        <v>322.15324246650562</v>
      </c>
      <c r="F431" s="899">
        <v>354.92779106143621</v>
      </c>
      <c r="G431" s="900">
        <v>1274.1304931682794</v>
      </c>
      <c r="I431" s="879">
        <v>1327.913348944511</v>
      </c>
      <c r="J431" s="799"/>
      <c r="K431" s="792"/>
      <c r="L431" s="898">
        <v>279.76033637924894</v>
      </c>
      <c r="M431" s="899">
        <v>597.04945964033743</v>
      </c>
      <c r="N431" s="899">
        <v>919.20270210684305</v>
      </c>
      <c r="O431" s="900">
        <v>1274.1304931682794</v>
      </c>
      <c r="P431" s="508">
        <v>0</v>
      </c>
    </row>
    <row r="432" spans="1:16" x14ac:dyDescent="0.25">
      <c r="A432" s="526" t="s">
        <v>178</v>
      </c>
      <c r="B432" s="926"/>
      <c r="C432" s="898">
        <v>38.330079598623783</v>
      </c>
      <c r="D432" s="899">
        <v>49.228940213499015</v>
      </c>
      <c r="E432" s="899">
        <v>63.481521946593872</v>
      </c>
      <c r="F432" s="899">
        <v>81.333318663151275</v>
      </c>
      <c r="G432" s="900">
        <v>232.37386042186796</v>
      </c>
      <c r="I432" s="879">
        <v>185.41034834836154</v>
      </c>
      <c r="J432" s="799"/>
      <c r="K432" s="792"/>
      <c r="L432" s="898">
        <v>38.330079598623783</v>
      </c>
      <c r="M432" s="899">
        <v>87.559019812122798</v>
      </c>
      <c r="N432" s="899">
        <v>151.0405417587167</v>
      </c>
      <c r="O432" s="900">
        <v>232.37386042186796</v>
      </c>
      <c r="P432" s="508">
        <v>0</v>
      </c>
    </row>
    <row r="433" spans="1:16" x14ac:dyDescent="0.25">
      <c r="A433" s="544" t="s">
        <v>179</v>
      </c>
      <c r="B433" s="926"/>
      <c r="C433" s="906">
        <v>0.13701041432357561</v>
      </c>
      <c r="D433" s="907">
        <v>0.15515483073458486</v>
      </c>
      <c r="E433" s="907">
        <v>0.19705380414786317</v>
      </c>
      <c r="F433" s="907">
        <v>0.22915455118326558</v>
      </c>
      <c r="G433" s="908">
        <v>0.1823783840570696</v>
      </c>
      <c r="I433" s="909">
        <v>0.13962533661984386</v>
      </c>
      <c r="J433" s="818"/>
      <c r="K433" s="792"/>
      <c r="L433" s="906">
        <v>0.13701041432357561</v>
      </c>
      <c r="M433" s="907">
        <v>0.14665287506476993</v>
      </c>
      <c r="N433" s="907">
        <v>0.16431690356493381</v>
      </c>
      <c r="O433" s="910">
        <v>0.1823783840570696</v>
      </c>
      <c r="P433" s="508">
        <v>0</v>
      </c>
    </row>
    <row r="434" spans="1:16" x14ac:dyDescent="0.25">
      <c r="K434" s="792"/>
      <c r="P434" s="508">
        <v>0</v>
      </c>
    </row>
    <row r="435" spans="1:16" x14ac:dyDescent="0.25">
      <c r="A435" s="530" t="s">
        <v>190</v>
      </c>
      <c r="B435" s="937"/>
      <c r="C435" s="510" t="s">
        <v>3</v>
      </c>
      <c r="D435" s="511" t="s">
        <v>4</v>
      </c>
      <c r="E435" s="511" t="s">
        <v>5</v>
      </c>
      <c r="F435" s="511" t="s">
        <v>6</v>
      </c>
      <c r="G435" s="517">
        <v>2016</v>
      </c>
      <c r="H435" s="797"/>
      <c r="I435" s="512">
        <v>2015</v>
      </c>
      <c r="J435" s="509"/>
      <c r="K435" s="792"/>
      <c r="L435" s="539" t="s">
        <v>36</v>
      </c>
      <c r="M435" s="540" t="s">
        <v>37</v>
      </c>
      <c r="N435" s="540" t="s">
        <v>38</v>
      </c>
      <c r="O435" s="696" t="s">
        <v>39</v>
      </c>
      <c r="P435" s="508" t="e">
        <v>#VALUE!</v>
      </c>
    </row>
    <row r="436" spans="1:16" x14ac:dyDescent="0.25">
      <c r="A436" s="525"/>
      <c r="B436" s="942"/>
      <c r="C436" s="847"/>
      <c r="D436" s="914"/>
      <c r="E436" s="914"/>
      <c r="F436" s="914"/>
      <c r="G436" s="844"/>
      <c r="H436" s="912"/>
      <c r="I436" s="913"/>
      <c r="J436" s="846"/>
      <c r="K436" s="792"/>
      <c r="L436" s="847"/>
      <c r="M436" s="848"/>
      <c r="N436" s="848"/>
      <c r="O436" s="849"/>
      <c r="P436" s="508">
        <v>0</v>
      </c>
    </row>
    <row r="437" spans="1:16" x14ac:dyDescent="0.25">
      <c r="A437" s="525" t="s">
        <v>191</v>
      </c>
      <c r="B437" s="942"/>
      <c r="C437" s="847"/>
      <c r="D437" s="914"/>
      <c r="E437" s="914"/>
      <c r="F437" s="914"/>
      <c r="G437" s="844"/>
      <c r="H437" s="912"/>
      <c r="I437" s="913"/>
      <c r="J437" s="846"/>
      <c r="K437" s="792"/>
      <c r="L437" s="847"/>
      <c r="M437" s="848"/>
      <c r="N437" s="848"/>
      <c r="O437" s="849"/>
      <c r="P437" s="508">
        <v>0</v>
      </c>
    </row>
    <row r="438" spans="1:16" x14ac:dyDescent="0.25">
      <c r="A438" s="526" t="s">
        <v>192</v>
      </c>
      <c r="B438" s="942"/>
      <c r="C438" s="898">
        <v>109.5557835936351</v>
      </c>
      <c r="D438" s="899">
        <v>150.20045159915418</v>
      </c>
      <c r="E438" s="899">
        <v>119.21025606450125</v>
      </c>
      <c r="F438" s="899">
        <v>186.24857692118428</v>
      </c>
      <c r="G438" s="900">
        <v>565.21506817847478</v>
      </c>
      <c r="I438" s="824">
        <v>324.41056801611791</v>
      </c>
      <c r="J438" s="799"/>
      <c r="K438" s="792"/>
      <c r="L438" s="898">
        <v>109.5557835936351</v>
      </c>
      <c r="M438" s="899">
        <v>259.75623519278929</v>
      </c>
      <c r="N438" s="899">
        <v>378.96649125729056</v>
      </c>
      <c r="O438" s="900">
        <v>565.21506817847478</v>
      </c>
      <c r="P438" s="508">
        <v>0</v>
      </c>
    </row>
    <row r="439" spans="1:16" x14ac:dyDescent="0.25">
      <c r="A439" s="526" t="s">
        <v>42</v>
      </c>
      <c r="B439" s="942"/>
      <c r="C439" s="898">
        <v>22.024834015006185</v>
      </c>
      <c r="D439" s="899">
        <v>25.547373253071751</v>
      </c>
      <c r="E439" s="899">
        <v>19.74603888318164</v>
      </c>
      <c r="F439" s="899">
        <v>38.393415313668875</v>
      </c>
      <c r="G439" s="900">
        <v>105.71166146492847</v>
      </c>
      <c r="I439" s="824">
        <v>36.048215099719116</v>
      </c>
      <c r="J439" s="799"/>
      <c r="K439" s="792"/>
      <c r="L439" s="898">
        <v>22.024834015006185</v>
      </c>
      <c r="M439" s="899">
        <v>47.572207268077932</v>
      </c>
      <c r="N439" s="899">
        <v>67.318246151259572</v>
      </c>
      <c r="O439" s="900">
        <v>105.71166146492847</v>
      </c>
      <c r="P439" s="508">
        <v>0</v>
      </c>
    </row>
    <row r="440" spans="1:16" x14ac:dyDescent="0.25">
      <c r="A440" s="544" t="s">
        <v>130</v>
      </c>
      <c r="B440" s="926"/>
      <c r="C440" s="906">
        <v>0.20103762022004076</v>
      </c>
      <c r="D440" s="907">
        <v>0.17008852490837395</v>
      </c>
      <c r="E440" s="907">
        <v>0.16564043678001686</v>
      </c>
      <c r="F440" s="907">
        <v>0.20614071768138129</v>
      </c>
      <c r="G440" s="908">
        <v>0.1870290928470939</v>
      </c>
      <c r="I440" s="909">
        <v>0.11111911464588327</v>
      </c>
      <c r="J440" s="818"/>
      <c r="K440" s="792"/>
      <c r="L440" s="906">
        <v>0.20103762022004076</v>
      </c>
      <c r="M440" s="907">
        <v>0.1831417337596157</v>
      </c>
      <c r="N440" s="907">
        <v>0.17763640771488529</v>
      </c>
      <c r="O440" s="910">
        <v>0.1870290928470939</v>
      </c>
      <c r="P440" s="508">
        <v>0</v>
      </c>
    </row>
    <row r="441" spans="1:16" x14ac:dyDescent="0.25">
      <c r="A441" s="915"/>
      <c r="B441" s="943"/>
      <c r="C441" s="846"/>
      <c r="D441" s="916"/>
      <c r="E441" s="916"/>
      <c r="F441" s="916"/>
      <c r="G441" s="893"/>
      <c r="H441" s="912"/>
      <c r="I441" s="917"/>
      <c r="J441" s="846"/>
      <c r="K441" s="792"/>
      <c r="L441" s="846"/>
      <c r="M441" s="846"/>
      <c r="N441" s="846"/>
      <c r="O441" s="846"/>
      <c r="P441" s="508">
        <v>0</v>
      </c>
    </row>
    <row r="442" spans="1:16" x14ac:dyDescent="0.25">
      <c r="A442" s="530" t="s">
        <v>194</v>
      </c>
      <c r="B442" s="937"/>
      <c r="C442" s="510" t="s">
        <v>3</v>
      </c>
      <c r="D442" s="511" t="s">
        <v>4</v>
      </c>
      <c r="E442" s="511" t="s">
        <v>5</v>
      </c>
      <c r="F442" s="511" t="s">
        <v>6</v>
      </c>
      <c r="G442" s="517">
        <v>2016</v>
      </c>
      <c r="H442" s="797"/>
      <c r="I442" s="512">
        <v>2015</v>
      </c>
      <c r="J442" s="509"/>
      <c r="K442" s="792"/>
      <c r="L442" s="539" t="s">
        <v>36</v>
      </c>
      <c r="M442" s="540" t="s">
        <v>37</v>
      </c>
      <c r="N442" s="540" t="s">
        <v>38</v>
      </c>
      <c r="O442" s="696" t="s">
        <v>39</v>
      </c>
      <c r="P442" s="508" t="e">
        <v>#VALUE!</v>
      </c>
    </row>
    <row r="443" spans="1:16" x14ac:dyDescent="0.25">
      <c r="A443" s="525"/>
      <c r="B443" s="942"/>
      <c r="C443" s="847"/>
      <c r="D443" s="914"/>
      <c r="E443" s="914"/>
      <c r="F443" s="914"/>
      <c r="G443" s="844"/>
      <c r="H443" s="912"/>
      <c r="I443" s="913"/>
      <c r="J443" s="846"/>
      <c r="K443" s="792"/>
      <c r="L443" s="847"/>
      <c r="M443" s="848"/>
      <c r="N443" s="848"/>
      <c r="O443" s="849"/>
      <c r="P443" s="508">
        <v>0</v>
      </c>
    </row>
    <row r="444" spans="1:16" x14ac:dyDescent="0.25">
      <c r="A444" s="525" t="s">
        <v>191</v>
      </c>
      <c r="B444" s="942"/>
      <c r="C444" s="847"/>
      <c r="D444" s="914"/>
      <c r="E444" s="914"/>
      <c r="F444" s="914"/>
      <c r="G444" s="844"/>
      <c r="H444" s="912"/>
      <c r="I444" s="913"/>
      <c r="J444" s="846"/>
      <c r="K444" s="792"/>
      <c r="L444" s="847"/>
      <c r="M444" s="848"/>
      <c r="N444" s="848"/>
      <c r="O444" s="849"/>
      <c r="P444" s="508">
        <v>0</v>
      </c>
    </row>
    <row r="445" spans="1:16" x14ac:dyDescent="0.25">
      <c r="A445" s="526" t="s">
        <v>192</v>
      </c>
      <c r="B445" s="942"/>
      <c r="C445" s="898">
        <v>91.064435895799804</v>
      </c>
      <c r="D445" s="899">
        <v>122.60597585299908</v>
      </c>
      <c r="E445" s="899">
        <v>101.18379613849895</v>
      </c>
      <c r="F445" s="899">
        <v>147.61853434000002</v>
      </c>
      <c r="G445" s="900">
        <v>462.47274222729783</v>
      </c>
      <c r="I445" s="824">
        <v>203.21729106296365</v>
      </c>
      <c r="J445" s="799"/>
      <c r="K445" s="792"/>
      <c r="L445" s="898">
        <v>91.064435895799804</v>
      </c>
      <c r="M445" s="899">
        <v>213.67041174879887</v>
      </c>
      <c r="N445" s="899">
        <v>314.85420788729783</v>
      </c>
      <c r="O445" s="900">
        <v>462.47274222729783</v>
      </c>
      <c r="P445" s="508">
        <v>0</v>
      </c>
    </row>
    <row r="446" spans="1:16" x14ac:dyDescent="0.25">
      <c r="A446" s="526" t="s">
        <v>42</v>
      </c>
      <c r="B446" s="942"/>
      <c r="C446" s="898">
        <v>20.828334838728246</v>
      </c>
      <c r="D446" s="899">
        <v>24.24930758135719</v>
      </c>
      <c r="E446" s="899">
        <v>19.549187736923493</v>
      </c>
      <c r="F446" s="899">
        <v>36.683838809444879</v>
      </c>
      <c r="G446" s="900">
        <v>101.31066896645382</v>
      </c>
      <c r="I446" s="824">
        <v>27.53879230580328</v>
      </c>
      <c r="J446" s="799"/>
      <c r="K446" s="792"/>
      <c r="L446" s="898">
        <v>20.828334838728246</v>
      </c>
      <c r="M446" s="899">
        <v>45.077642420085432</v>
      </c>
      <c r="N446" s="899">
        <v>64.626830157008925</v>
      </c>
      <c r="O446" s="900">
        <v>101.31066896645382</v>
      </c>
      <c r="P446" s="508">
        <v>0</v>
      </c>
    </row>
    <row r="447" spans="1:16" x14ac:dyDescent="0.25">
      <c r="A447" s="544" t="s">
        <v>130</v>
      </c>
      <c r="B447" s="926"/>
      <c r="C447" s="906">
        <v>0.22872084622103192</v>
      </c>
      <c r="D447" s="907">
        <v>0.19778242791714645</v>
      </c>
      <c r="E447" s="907">
        <v>0.1932047272684338</v>
      </c>
      <c r="F447" s="907">
        <v>0.24850428825524995</v>
      </c>
      <c r="G447" s="908">
        <v>0.21906300569961218</v>
      </c>
      <c r="I447" s="909">
        <v>0.13551402128114592</v>
      </c>
      <c r="J447" s="818"/>
      <c r="K447" s="792"/>
      <c r="L447" s="906">
        <v>0.22872084622103192</v>
      </c>
      <c r="M447" s="907">
        <v>0.21096810761557785</v>
      </c>
      <c r="N447" s="907">
        <v>0.20525954088611742</v>
      </c>
      <c r="O447" s="910">
        <v>0.21906300569961218</v>
      </c>
      <c r="P447" s="508">
        <v>0</v>
      </c>
    </row>
    <row r="448" spans="1:16" x14ac:dyDescent="0.25">
      <c r="A448" s="507"/>
      <c r="B448" s="941"/>
      <c r="C448" s="818"/>
      <c r="D448" s="818"/>
      <c r="E448" s="818"/>
      <c r="F448" s="818"/>
      <c r="G448" s="818"/>
      <c r="H448" s="833"/>
      <c r="I448" s="818"/>
      <c r="J448" s="818"/>
      <c r="K448" s="792"/>
      <c r="L448" s="818"/>
      <c r="M448" s="818"/>
      <c r="N448" s="818"/>
      <c r="O448" s="818"/>
      <c r="P448" s="508">
        <v>0</v>
      </c>
    </row>
    <row r="449" spans="1:16" x14ac:dyDescent="0.25">
      <c r="A449" s="546" t="s">
        <v>195</v>
      </c>
      <c r="B449" s="937"/>
      <c r="C449" s="510" t="s">
        <v>3</v>
      </c>
      <c r="D449" s="511" t="s">
        <v>4</v>
      </c>
      <c r="E449" s="511" t="s">
        <v>5</v>
      </c>
      <c r="F449" s="511" t="s">
        <v>6</v>
      </c>
      <c r="G449" s="517">
        <v>2016</v>
      </c>
      <c r="H449" s="797"/>
      <c r="I449" s="512">
        <v>2015</v>
      </c>
      <c r="J449" s="509"/>
      <c r="K449" s="792"/>
      <c r="L449" s="539" t="s">
        <v>36</v>
      </c>
      <c r="M449" s="540" t="s">
        <v>37</v>
      </c>
      <c r="N449" s="540" t="s">
        <v>38</v>
      </c>
      <c r="O449" s="696" t="s">
        <v>39</v>
      </c>
      <c r="P449" s="508" t="e">
        <v>#VALUE!</v>
      </c>
    </row>
    <row r="450" spans="1:16" x14ac:dyDescent="0.25">
      <c r="A450" s="944"/>
      <c r="B450" s="942"/>
      <c r="C450" s="847"/>
      <c r="D450" s="914"/>
      <c r="E450" s="914"/>
      <c r="F450" s="914"/>
      <c r="G450" s="844"/>
      <c r="H450" s="912"/>
      <c r="I450" s="913"/>
      <c r="J450" s="846"/>
      <c r="K450" s="792"/>
      <c r="L450" s="847"/>
      <c r="M450" s="848"/>
      <c r="N450" s="848"/>
      <c r="O450" s="849"/>
      <c r="P450" s="508">
        <v>0</v>
      </c>
    </row>
    <row r="451" spans="1:16" x14ac:dyDescent="0.25">
      <c r="A451" s="525" t="s">
        <v>191</v>
      </c>
      <c r="B451" s="942"/>
      <c r="C451" s="847"/>
      <c r="D451" s="914"/>
      <c r="E451" s="914"/>
      <c r="F451" s="914"/>
      <c r="G451" s="844"/>
      <c r="H451" s="912"/>
      <c r="I451" s="913"/>
      <c r="J451" s="846"/>
      <c r="K451" s="792"/>
      <c r="L451" s="847"/>
      <c r="M451" s="848"/>
      <c r="N451" s="848"/>
      <c r="O451" s="849"/>
      <c r="P451" s="508">
        <v>0</v>
      </c>
    </row>
    <row r="452" spans="1:16" x14ac:dyDescent="0.25">
      <c r="A452" s="547" t="s">
        <v>192</v>
      </c>
      <c r="B452" s="942"/>
      <c r="C452" s="898">
        <v>18.491347697835295</v>
      </c>
      <c r="D452" s="899">
        <v>27.594475746155108</v>
      </c>
      <c r="E452" s="899">
        <v>18.026459926002303</v>
      </c>
      <c r="F452" s="899">
        <v>38.630042581184242</v>
      </c>
      <c r="G452" s="900">
        <v>102.74232595117695</v>
      </c>
      <c r="I452" s="824">
        <v>121.19327695315425</v>
      </c>
      <c r="J452" s="799"/>
      <c r="K452" s="792"/>
      <c r="L452" s="898">
        <v>18.491347697835295</v>
      </c>
      <c r="M452" s="899">
        <v>46.085823443990407</v>
      </c>
      <c r="N452" s="899">
        <v>64.11228336999271</v>
      </c>
      <c r="O452" s="900">
        <v>102.74232595117695</v>
      </c>
      <c r="P452" s="508">
        <v>0</v>
      </c>
    </row>
    <row r="453" spans="1:16" x14ac:dyDescent="0.25">
      <c r="A453" s="526" t="s">
        <v>42</v>
      </c>
      <c r="B453" s="942"/>
      <c r="C453" s="898">
        <v>1.1964991762779387</v>
      </c>
      <c r="D453" s="899">
        <v>1.298065671714562</v>
      </c>
      <c r="E453" s="899">
        <v>0.19685114625814876</v>
      </c>
      <c r="F453" s="899">
        <v>1.7095765042239983</v>
      </c>
      <c r="G453" s="900">
        <v>4.4009924984746478</v>
      </c>
      <c r="I453" s="824">
        <v>8.5094227939158316</v>
      </c>
      <c r="J453" s="799"/>
      <c r="K453" s="792"/>
      <c r="L453" s="898">
        <v>1.1964991762779387</v>
      </c>
      <c r="M453" s="899">
        <v>2.4945648479925007</v>
      </c>
      <c r="N453" s="899">
        <v>2.6914159942506495</v>
      </c>
      <c r="O453" s="900">
        <v>4.4009924984746478</v>
      </c>
      <c r="P453" s="508">
        <v>0</v>
      </c>
    </row>
    <row r="454" spans="1:16" x14ac:dyDescent="0.25">
      <c r="A454" s="544" t="s">
        <v>130</v>
      </c>
      <c r="B454" s="926"/>
      <c r="C454" s="906">
        <v>6.4705893579514909E-2</v>
      </c>
      <c r="D454" s="907">
        <v>4.7040780323410518E-2</v>
      </c>
      <c r="E454" s="907">
        <v>1.0920122257293592E-2</v>
      </c>
      <c r="F454" s="907">
        <v>0</v>
      </c>
      <c r="G454" s="908">
        <v>4.1979724520470711E-2</v>
      </c>
      <c r="I454" s="909">
        <v>7.0213653825080102E-2</v>
      </c>
      <c r="J454" s="818"/>
      <c r="K454" s="792"/>
      <c r="L454" s="906">
        <v>6.4705893579514909E-2</v>
      </c>
      <c r="M454" s="907">
        <v>5.4128681264081699E-2</v>
      </c>
      <c r="N454" s="907">
        <v>4.1979724520470711E-2</v>
      </c>
      <c r="O454" s="910">
        <v>4.1979724520470711E-2</v>
      </c>
      <c r="P454" s="508">
        <v>0</v>
      </c>
    </row>
    <row r="455" spans="1:16" x14ac:dyDescent="0.25">
      <c r="C455" s="918"/>
      <c r="K455" s="792"/>
      <c r="P455" s="508">
        <v>0</v>
      </c>
    </row>
    <row r="456" spans="1:16" x14ac:dyDescent="0.25">
      <c r="A456" s="530" t="s">
        <v>196</v>
      </c>
      <c r="B456" s="937"/>
      <c r="C456" s="510" t="s">
        <v>3</v>
      </c>
      <c r="D456" s="511" t="s">
        <v>4</v>
      </c>
      <c r="E456" s="511" t="s">
        <v>5</v>
      </c>
      <c r="F456" s="511" t="s">
        <v>6</v>
      </c>
      <c r="G456" s="517">
        <v>2016</v>
      </c>
      <c r="H456" s="797"/>
      <c r="I456" s="512">
        <v>2015</v>
      </c>
      <c r="J456" s="509"/>
      <c r="K456" s="792"/>
      <c r="L456" s="539" t="s">
        <v>36</v>
      </c>
      <c r="M456" s="540" t="s">
        <v>37</v>
      </c>
      <c r="N456" s="540" t="s">
        <v>38</v>
      </c>
      <c r="O456" s="696" t="s">
        <v>39</v>
      </c>
      <c r="P456" s="508" t="e">
        <v>#VALUE!</v>
      </c>
    </row>
    <row r="457" spans="1:16" x14ac:dyDescent="0.25">
      <c r="A457" s="525"/>
      <c r="B457" s="938"/>
      <c r="C457" s="847"/>
      <c r="D457" s="914"/>
      <c r="E457" s="914"/>
      <c r="F457" s="914"/>
      <c r="G457" s="844"/>
      <c r="H457" s="912"/>
      <c r="I457" s="913"/>
      <c r="J457" s="846"/>
      <c r="K457" s="792"/>
      <c r="L457" s="847"/>
      <c r="M457" s="848"/>
      <c r="N457" s="848"/>
      <c r="O457" s="849"/>
      <c r="P457" s="508">
        <v>0</v>
      </c>
    </row>
    <row r="458" spans="1:16" x14ac:dyDescent="0.25">
      <c r="A458" s="525" t="s">
        <v>191</v>
      </c>
      <c r="B458" s="938"/>
      <c r="C458" s="847"/>
      <c r="D458" s="914"/>
      <c r="E458" s="914"/>
      <c r="F458" s="914"/>
      <c r="G458" s="844"/>
      <c r="H458" s="912"/>
      <c r="I458" s="913"/>
      <c r="J458" s="846"/>
      <c r="K458" s="792"/>
      <c r="L458" s="847"/>
      <c r="M458" s="848"/>
      <c r="N458" s="848"/>
      <c r="O458" s="849"/>
      <c r="P458" s="508">
        <v>0</v>
      </c>
    </row>
    <row r="459" spans="1:16" x14ac:dyDescent="0.25">
      <c r="A459" s="526" t="s">
        <v>192</v>
      </c>
      <c r="B459" s="938"/>
      <c r="C459" s="898">
        <v>348.34132186840014</v>
      </c>
      <c r="D459" s="899">
        <v>441.66188396376469</v>
      </c>
      <c r="E459" s="899">
        <v>428.1263315482185</v>
      </c>
      <c r="F459" s="899">
        <v>521.44417316605461</v>
      </c>
      <c r="G459" s="900">
        <v>1739.5737105464377</v>
      </c>
      <c r="I459" s="824">
        <v>1046.17316489974</v>
      </c>
      <c r="J459" s="799"/>
      <c r="K459" s="792"/>
      <c r="L459" s="898">
        <v>348.34132186840009</v>
      </c>
      <c r="M459" s="899">
        <v>790.00320583216478</v>
      </c>
      <c r="N459" s="899">
        <v>1218.1295373803832</v>
      </c>
      <c r="O459" s="900">
        <v>1739.5737105464377</v>
      </c>
      <c r="P459" s="508">
        <v>0</v>
      </c>
    </row>
    <row r="460" spans="1:16" x14ac:dyDescent="0.25">
      <c r="A460" s="525"/>
      <c r="B460" s="938"/>
      <c r="C460" s="847"/>
      <c r="D460" s="914"/>
      <c r="E460" s="914"/>
      <c r="F460" s="914"/>
      <c r="G460" s="844"/>
      <c r="H460" s="912"/>
      <c r="I460" s="913"/>
      <c r="J460" s="846"/>
      <c r="K460" s="792"/>
      <c r="L460" s="847"/>
      <c r="M460" s="848"/>
      <c r="N460" s="848"/>
      <c r="O460" s="849"/>
      <c r="P460" s="508">
        <v>0</v>
      </c>
    </row>
    <row r="461" spans="1:16" x14ac:dyDescent="0.25">
      <c r="A461" s="526" t="s">
        <v>42</v>
      </c>
      <c r="B461" s="938"/>
      <c r="C461" s="898">
        <v>78.684878809374311</v>
      </c>
      <c r="D461" s="899">
        <v>90.84577601432018</v>
      </c>
      <c r="E461" s="899">
        <v>109.06068174926916</v>
      </c>
      <c r="F461" s="899">
        <v>126.27390949920661</v>
      </c>
      <c r="G461" s="900">
        <v>404.86524607217024</v>
      </c>
      <c r="I461" s="824">
        <v>233.76220472620702</v>
      </c>
      <c r="J461" s="799"/>
      <c r="K461" s="792"/>
      <c r="L461" s="898">
        <v>78.684878809374325</v>
      </c>
      <c r="M461" s="899">
        <v>169.53065482369448</v>
      </c>
      <c r="N461" s="899">
        <v>278.59133657296366</v>
      </c>
      <c r="O461" s="900">
        <v>404.86524607217024</v>
      </c>
      <c r="P461" s="508">
        <v>0</v>
      </c>
    </row>
    <row r="462" spans="1:16" x14ac:dyDescent="0.25">
      <c r="A462" s="544" t="s">
        <v>130</v>
      </c>
      <c r="B462" s="926"/>
      <c r="C462" s="906">
        <v>0.22588442389588412</v>
      </c>
      <c r="D462" s="907">
        <v>0.20569077684270679</v>
      </c>
      <c r="E462" s="907">
        <v>0.25473948625135195</v>
      </c>
      <c r="F462" s="907">
        <v>0.24216189574525077</v>
      </c>
      <c r="G462" s="908">
        <v>0.23273819535074103</v>
      </c>
      <c r="I462" s="909">
        <v>0.22344504004612814</v>
      </c>
      <c r="J462" s="818"/>
      <c r="K462" s="792"/>
      <c r="L462" s="906">
        <v>0.2258844238958842</v>
      </c>
      <c r="M462" s="907">
        <v>0.21459489477022586</v>
      </c>
      <c r="N462" s="907">
        <v>0.22870419608417097</v>
      </c>
      <c r="O462" s="910">
        <v>0.23273819535074103</v>
      </c>
      <c r="P462" s="508">
        <v>0</v>
      </c>
    </row>
    <row r="463" spans="1:16" x14ac:dyDescent="0.25">
      <c r="K463" s="792"/>
      <c r="P463" s="508">
        <v>0</v>
      </c>
    </row>
    <row r="464" spans="1:16" x14ac:dyDescent="0.25">
      <c r="A464" s="530" t="s">
        <v>197</v>
      </c>
      <c r="B464" s="937"/>
      <c r="C464" s="510" t="s">
        <v>3</v>
      </c>
      <c r="D464" s="511" t="s">
        <v>4</v>
      </c>
      <c r="E464" s="511" t="s">
        <v>5</v>
      </c>
      <c r="F464" s="511" t="s">
        <v>6</v>
      </c>
      <c r="G464" s="517">
        <v>2016</v>
      </c>
      <c r="H464" s="797"/>
      <c r="I464" s="512">
        <v>2015</v>
      </c>
      <c r="J464" s="509"/>
      <c r="K464" s="792"/>
      <c r="L464" s="539" t="s">
        <v>36</v>
      </c>
      <c r="M464" s="540" t="s">
        <v>37</v>
      </c>
      <c r="N464" s="540" t="s">
        <v>38</v>
      </c>
      <c r="O464" s="696" t="s">
        <v>39</v>
      </c>
      <c r="P464" s="508" t="e">
        <v>#VALUE!</v>
      </c>
    </row>
    <row r="465" spans="1:16" x14ac:dyDescent="0.25">
      <c r="A465" s="525"/>
      <c r="B465" s="938"/>
      <c r="C465" s="847"/>
      <c r="D465" s="914"/>
      <c r="E465" s="914"/>
      <c r="F465" s="914"/>
      <c r="G465" s="844"/>
      <c r="H465" s="912"/>
      <c r="I465" s="913"/>
      <c r="J465" s="846"/>
      <c r="K465" s="792"/>
      <c r="L465" s="847"/>
      <c r="M465" s="848"/>
      <c r="N465" s="848"/>
      <c r="O465" s="849"/>
      <c r="P465" s="508">
        <v>0</v>
      </c>
    </row>
    <row r="466" spans="1:16" x14ac:dyDescent="0.25">
      <c r="A466" s="525" t="s">
        <v>191</v>
      </c>
      <c r="B466" s="938"/>
      <c r="C466" s="847"/>
      <c r="D466" s="914"/>
      <c r="E466" s="914"/>
      <c r="F466" s="914"/>
      <c r="G466" s="844"/>
      <c r="H466" s="912"/>
      <c r="I466" s="913"/>
      <c r="J466" s="846"/>
      <c r="K466" s="792"/>
      <c r="L466" s="847"/>
      <c r="M466" s="848"/>
      <c r="N466" s="848"/>
      <c r="O466" s="849"/>
      <c r="P466" s="508">
        <v>0</v>
      </c>
    </row>
    <row r="467" spans="1:16" x14ac:dyDescent="0.25">
      <c r="A467" s="525" t="s">
        <v>198</v>
      </c>
      <c r="B467" s="938"/>
      <c r="C467" s="847">
        <v>16.953814129999998</v>
      </c>
      <c r="D467" s="914">
        <v>23.545408850000001</v>
      </c>
      <c r="E467" s="914">
        <v>30.577199860000007</v>
      </c>
      <c r="F467" s="914">
        <v>48.175290090000004</v>
      </c>
      <c r="G467" s="844">
        <v>119.25171293000001</v>
      </c>
      <c r="H467" s="912"/>
      <c r="I467" s="913">
        <v>41.973884290000008</v>
      </c>
      <c r="J467" s="846"/>
      <c r="K467" s="792"/>
      <c r="L467" s="847">
        <v>16.953814129999998</v>
      </c>
      <c r="M467" s="848">
        <v>40.499222979999999</v>
      </c>
      <c r="N467" s="848">
        <v>71.076422840000006</v>
      </c>
      <c r="O467" s="849">
        <v>119.25171293000001</v>
      </c>
      <c r="P467" s="508">
        <v>0</v>
      </c>
    </row>
    <row r="468" spans="1:16" x14ac:dyDescent="0.25">
      <c r="A468" s="525" t="s">
        <v>252</v>
      </c>
      <c r="B468" s="938"/>
      <c r="C468" s="847">
        <v>0</v>
      </c>
      <c r="D468" s="914">
        <v>0</v>
      </c>
      <c r="E468" s="914">
        <v>9.9627272900000001</v>
      </c>
      <c r="F468" s="914">
        <v>23.345936890000001</v>
      </c>
      <c r="G468" s="844">
        <v>33.308664180000001</v>
      </c>
      <c r="H468" s="912"/>
      <c r="I468" s="913">
        <v>0</v>
      </c>
      <c r="J468" s="846"/>
      <c r="K468" s="792"/>
      <c r="L468" s="847">
        <v>0</v>
      </c>
      <c r="M468" s="848">
        <v>0</v>
      </c>
      <c r="N468" s="848">
        <v>9.9627272900000001</v>
      </c>
      <c r="O468" s="849">
        <v>33.308664180000001</v>
      </c>
      <c r="P468" s="508">
        <v>0</v>
      </c>
    </row>
    <row r="469" spans="1:16" x14ac:dyDescent="0.25">
      <c r="A469" s="525" t="s">
        <v>199</v>
      </c>
      <c r="B469" s="938"/>
      <c r="C469" s="847">
        <v>20.469716039999998</v>
      </c>
      <c r="D469" s="914">
        <v>5.7621731201000053</v>
      </c>
      <c r="E469" s="914">
        <v>19.360578869999998</v>
      </c>
      <c r="F469" s="914">
        <v>17.070634429999998</v>
      </c>
      <c r="G469" s="844">
        <v>62.663102460099999</v>
      </c>
      <c r="H469" s="912"/>
      <c r="I469" s="913">
        <v>33.9462490652</v>
      </c>
      <c r="J469" s="846"/>
      <c r="K469" s="792"/>
      <c r="L469" s="847">
        <v>20.469716039999998</v>
      </c>
      <c r="M469" s="848">
        <v>26.231889160100003</v>
      </c>
      <c r="N469" s="848">
        <v>45.592468030100001</v>
      </c>
      <c r="O469" s="849">
        <v>62.663102460099999</v>
      </c>
      <c r="P469" s="508">
        <v>0</v>
      </c>
    </row>
    <row r="470" spans="1:16" x14ac:dyDescent="0.25">
      <c r="A470" s="525" t="s">
        <v>200</v>
      </c>
      <c r="B470" s="938"/>
      <c r="C470" s="847">
        <v>0</v>
      </c>
      <c r="D470" s="914">
        <v>2.1025820000000004E-2</v>
      </c>
      <c r="E470" s="914">
        <v>0.33023742</v>
      </c>
      <c r="F470" s="914">
        <v>0.52674925629999902</v>
      </c>
      <c r="G470" s="844">
        <v>0.87801249629999911</v>
      </c>
      <c r="H470" s="912"/>
      <c r="I470" s="913">
        <v>0</v>
      </c>
      <c r="J470" s="846"/>
      <c r="K470" s="792"/>
      <c r="L470" s="847">
        <v>0</v>
      </c>
      <c r="M470" s="848">
        <v>2.1025820000000004E-2</v>
      </c>
      <c r="N470" s="848">
        <v>0.35126323999999998</v>
      </c>
      <c r="O470" s="849">
        <v>0.87801249629999911</v>
      </c>
      <c r="P470" s="508">
        <v>0</v>
      </c>
    </row>
    <row r="471" spans="1:16" x14ac:dyDescent="0.25">
      <c r="A471" s="525" t="s">
        <v>201</v>
      </c>
      <c r="B471" s="938"/>
      <c r="C471" s="847">
        <v>0.51966157999999996</v>
      </c>
      <c r="D471" s="914">
        <v>0.38329793999999984</v>
      </c>
      <c r="E471" s="914">
        <v>0.61717622029999997</v>
      </c>
      <c r="F471" s="914">
        <v>0.8748299300000002</v>
      </c>
      <c r="G471" s="844">
        <v>2.3949656703</v>
      </c>
      <c r="H471" s="912"/>
      <c r="I471" s="913">
        <v>3.1170000899999994</v>
      </c>
      <c r="J471" s="846"/>
      <c r="K471" s="792"/>
      <c r="L471" s="847">
        <v>0.51966157999999996</v>
      </c>
      <c r="M471" s="848">
        <v>0.90295951999999979</v>
      </c>
      <c r="N471" s="848">
        <v>1.5201357402999998</v>
      </c>
      <c r="O471" s="849">
        <v>2.3949656703</v>
      </c>
      <c r="P471" s="508">
        <v>0</v>
      </c>
    </row>
    <row r="472" spans="1:16" x14ac:dyDescent="0.25">
      <c r="A472" s="526" t="s">
        <v>192</v>
      </c>
      <c r="B472" s="938"/>
      <c r="C472" s="898">
        <v>37.94319174999999</v>
      </c>
      <c r="D472" s="899">
        <v>29.711905730100003</v>
      </c>
      <c r="E472" s="899">
        <v>60.847919660300015</v>
      </c>
      <c r="F472" s="899">
        <v>89.993440596300005</v>
      </c>
      <c r="G472" s="900">
        <v>218.49645773669999</v>
      </c>
      <c r="I472" s="824">
        <v>79.037133445200013</v>
      </c>
      <c r="J472" s="799"/>
      <c r="K472" s="792"/>
      <c r="L472" s="898">
        <v>37.94319174999999</v>
      </c>
      <c r="M472" s="899">
        <v>67.655097480100011</v>
      </c>
      <c r="N472" s="899">
        <v>128.5030171404</v>
      </c>
      <c r="O472" s="900">
        <v>218.49645773669999</v>
      </c>
      <c r="P472" s="508">
        <v>0</v>
      </c>
    </row>
    <row r="473" spans="1:16" x14ac:dyDescent="0.25">
      <c r="A473" s="525"/>
      <c r="B473" s="938"/>
      <c r="C473" s="847"/>
      <c r="D473" s="914"/>
      <c r="E473" s="914"/>
      <c r="F473" s="914"/>
      <c r="G473" s="844"/>
      <c r="H473" s="912"/>
      <c r="I473" s="913"/>
      <c r="J473" s="846"/>
      <c r="K473" s="792"/>
      <c r="L473" s="847"/>
      <c r="M473" s="848"/>
      <c r="N473" s="848"/>
      <c r="O473" s="849"/>
      <c r="P473" s="508">
        <v>0</v>
      </c>
    </row>
    <row r="474" spans="1:16" x14ac:dyDescent="0.25">
      <c r="A474" s="525" t="s">
        <v>198</v>
      </c>
      <c r="B474" s="938"/>
      <c r="C474" s="847">
        <v>0.94485716999999902</v>
      </c>
      <c r="D474" s="914">
        <v>1.3662814499999978</v>
      </c>
      <c r="E474" s="914">
        <v>1.7876484000000072</v>
      </c>
      <c r="F474" s="914">
        <v>4.0271418200000033</v>
      </c>
      <c r="G474" s="844">
        <v>8.1259288400000074</v>
      </c>
      <c r="H474" s="912"/>
      <c r="I474" s="913">
        <v>2.3774719430000104</v>
      </c>
      <c r="J474" s="846"/>
      <c r="K474" s="792"/>
      <c r="L474" s="847">
        <v>0.94485716999999902</v>
      </c>
      <c r="M474" s="848">
        <v>2.3111386199999968</v>
      </c>
      <c r="N474" s="848">
        <v>4.0987870200000041</v>
      </c>
      <c r="O474" s="849">
        <v>8.1259288400000074</v>
      </c>
      <c r="P474" s="508">
        <v>0</v>
      </c>
    </row>
    <row r="475" spans="1:16" x14ac:dyDescent="0.25">
      <c r="A475" s="525" t="s">
        <v>252</v>
      </c>
      <c r="B475" s="938"/>
      <c r="C475" s="847">
        <v>0</v>
      </c>
      <c r="D475" s="914">
        <v>0</v>
      </c>
      <c r="E475" s="914">
        <v>1.4961356400000008</v>
      </c>
      <c r="F475" s="914">
        <v>2.6177351499999983</v>
      </c>
      <c r="G475" s="844">
        <v>4.1138707899999991</v>
      </c>
      <c r="H475" s="912"/>
      <c r="I475" s="913">
        <v>0</v>
      </c>
      <c r="J475" s="846"/>
      <c r="K475" s="792"/>
      <c r="L475" s="847">
        <v>0</v>
      </c>
      <c r="M475" s="848">
        <v>0</v>
      </c>
      <c r="N475" s="848">
        <v>1.4961356400000008</v>
      </c>
      <c r="O475" s="849">
        <v>4.1138707899999991</v>
      </c>
      <c r="P475" s="508">
        <v>0</v>
      </c>
    </row>
    <row r="476" spans="1:16" x14ac:dyDescent="0.25">
      <c r="A476" s="525" t="s">
        <v>199</v>
      </c>
      <c r="B476" s="938"/>
      <c r="C476" s="847">
        <v>7.4736200599999982</v>
      </c>
      <c r="D476" s="914">
        <v>1.2182015800000023</v>
      </c>
      <c r="E476" s="914">
        <v>7.8307253599999989</v>
      </c>
      <c r="F476" s="914">
        <v>-0.3994125599999947</v>
      </c>
      <c r="G476" s="844">
        <v>16.123134440000005</v>
      </c>
      <c r="H476" s="912"/>
      <c r="I476" s="913">
        <v>13.455358738737468</v>
      </c>
      <c r="J476" s="846"/>
      <c r="K476" s="792"/>
      <c r="L476" s="847">
        <v>7.4736200599999982</v>
      </c>
      <c r="M476" s="848">
        <v>8.6918216400000006</v>
      </c>
      <c r="N476" s="848">
        <v>16.522546999999999</v>
      </c>
      <c r="O476" s="849">
        <v>16.123134440000005</v>
      </c>
      <c r="P476" s="508">
        <v>0</v>
      </c>
    </row>
    <row r="477" spans="1:16" x14ac:dyDescent="0.25">
      <c r="A477" s="525" t="s">
        <v>200</v>
      </c>
      <c r="B477" s="938"/>
      <c r="C477" s="847">
        <v>0</v>
      </c>
      <c r="D477" s="914">
        <v>5.3091500000000029E-3</v>
      </c>
      <c r="E477" s="914">
        <v>4.0383889999999978E-2</v>
      </c>
      <c r="F477" s="914">
        <v>8.6859159599998806E-2</v>
      </c>
      <c r="G477" s="844">
        <v>0.13255219959999878</v>
      </c>
      <c r="H477" s="912"/>
      <c r="I477" s="913">
        <v>0</v>
      </c>
      <c r="J477" s="846"/>
      <c r="K477" s="792"/>
      <c r="L477" s="847">
        <v>0</v>
      </c>
      <c r="M477" s="848">
        <v>5.3091500000000029E-3</v>
      </c>
      <c r="N477" s="848">
        <v>4.5693039999999976E-2</v>
      </c>
      <c r="O477" s="849">
        <v>0.13255219959999878</v>
      </c>
      <c r="P477" s="508">
        <v>0</v>
      </c>
    </row>
    <row r="478" spans="1:16" x14ac:dyDescent="0.25">
      <c r="A478" s="525" t="s">
        <v>201</v>
      </c>
      <c r="B478" s="938"/>
      <c r="C478" s="847">
        <v>-2.0081651902999997</v>
      </c>
      <c r="D478" s="914">
        <v>2.34286628</v>
      </c>
      <c r="E478" s="914">
        <v>0.29807312029999999</v>
      </c>
      <c r="F478" s="914">
        <v>0.42921574000000007</v>
      </c>
      <c r="G478" s="844">
        <v>1.0619899500000003</v>
      </c>
      <c r="H478" s="912"/>
      <c r="I478" s="913">
        <v>-6.8636882277500018</v>
      </c>
      <c r="J478" s="846"/>
      <c r="K478" s="792"/>
      <c r="L478" s="847">
        <v>-2.0081651902999997</v>
      </c>
      <c r="M478" s="848">
        <v>0.33470108969999979</v>
      </c>
      <c r="N478" s="848">
        <v>0.63277420999999978</v>
      </c>
      <c r="O478" s="849">
        <v>1.0619899500000003</v>
      </c>
      <c r="P478" s="508">
        <v>0</v>
      </c>
    </row>
    <row r="479" spans="1:16" x14ac:dyDescent="0.25">
      <c r="A479" s="526" t="s">
        <v>42</v>
      </c>
      <c r="B479" s="938"/>
      <c r="C479" s="898">
        <v>6.4103120396999973</v>
      </c>
      <c r="D479" s="899">
        <v>4.9326584600000007</v>
      </c>
      <c r="E479" s="899">
        <v>11.452966410300006</v>
      </c>
      <c r="F479" s="899">
        <v>6.761539309600006</v>
      </c>
      <c r="G479" s="900">
        <v>29.557476219600012</v>
      </c>
      <c r="I479" s="824">
        <v>8.9691424539874767</v>
      </c>
      <c r="J479" s="799"/>
      <c r="K479" s="792"/>
      <c r="L479" s="898">
        <v>6.4103120396999973</v>
      </c>
      <c r="M479" s="899">
        <v>11.342970499699998</v>
      </c>
      <c r="N479" s="899">
        <v>22.795936910000005</v>
      </c>
      <c r="O479" s="900">
        <v>29.557476219600012</v>
      </c>
      <c r="P479" s="508">
        <v>0</v>
      </c>
    </row>
    <row r="480" spans="1:16" x14ac:dyDescent="0.25">
      <c r="A480" s="544" t="s">
        <v>130</v>
      </c>
      <c r="B480" s="926"/>
      <c r="C480" s="906">
        <v>0.1689449870726808</v>
      </c>
      <c r="D480" s="907">
        <v>0.16601622611513983</v>
      </c>
      <c r="E480" s="907">
        <v>0.18822280982224687</v>
      </c>
      <c r="F480" s="907">
        <v>7.513369046452481E-2</v>
      </c>
      <c r="G480" s="908">
        <v>0.13527668377680688</v>
      </c>
      <c r="I480" s="909">
        <v>0.1134801081849228</v>
      </c>
      <c r="J480" s="818"/>
      <c r="K480" s="792"/>
      <c r="L480" s="906">
        <v>0.1689449870726808</v>
      </c>
      <c r="M480" s="907">
        <v>0.16765877106357591</v>
      </c>
      <c r="N480" s="907">
        <v>0.17739612203107721</v>
      </c>
      <c r="O480" s="910">
        <v>0.13527668377680688</v>
      </c>
      <c r="P480" s="508">
        <v>0</v>
      </c>
    </row>
    <row r="481" spans="1:16" x14ac:dyDescent="0.25">
      <c r="A481" s="548"/>
      <c r="B481" s="945"/>
      <c r="C481" s="23"/>
      <c r="D481" s="23"/>
      <c r="E481" s="23"/>
      <c r="F481" s="23"/>
      <c r="G481" s="23"/>
      <c r="H481" s="919"/>
      <c r="I481" s="23"/>
      <c r="J481" s="23"/>
      <c r="K481" s="792"/>
      <c r="L481" s="23"/>
      <c r="M481" s="23"/>
      <c r="N481" s="23"/>
      <c r="O481" s="23"/>
      <c r="P481" s="508">
        <v>0</v>
      </c>
    </row>
    <row r="482" spans="1:16" x14ac:dyDescent="0.25">
      <c r="A482" s="530" t="s">
        <v>211</v>
      </c>
      <c r="B482" s="937"/>
      <c r="C482" s="510" t="s">
        <v>3</v>
      </c>
      <c r="D482" s="511" t="s">
        <v>4</v>
      </c>
      <c r="E482" s="511" t="s">
        <v>5</v>
      </c>
      <c r="F482" s="511" t="s">
        <v>6</v>
      </c>
      <c r="G482" s="517">
        <v>2016</v>
      </c>
      <c r="H482" s="797"/>
      <c r="I482" s="512">
        <v>2015</v>
      </c>
      <c r="J482" s="509"/>
      <c r="K482" s="792"/>
      <c r="L482" s="539" t="s">
        <v>36</v>
      </c>
      <c r="M482" s="540" t="s">
        <v>37</v>
      </c>
      <c r="N482" s="540" t="s">
        <v>38</v>
      </c>
      <c r="O482" s="696" t="s">
        <v>39</v>
      </c>
      <c r="P482" s="508" t="e">
        <v>#VALUE!</v>
      </c>
    </row>
    <row r="483" spans="1:16" x14ac:dyDescent="0.25">
      <c r="A483" s="525" t="s">
        <v>123</v>
      </c>
      <c r="B483" s="940"/>
      <c r="C483" s="842">
        <v>134</v>
      </c>
      <c r="D483" s="843">
        <v>156</v>
      </c>
      <c r="E483" s="843">
        <v>199</v>
      </c>
      <c r="F483" s="843">
        <v>225</v>
      </c>
      <c r="G483" s="844">
        <v>714</v>
      </c>
      <c r="I483" s="845">
        <v>365</v>
      </c>
      <c r="J483" s="893"/>
      <c r="K483" s="792"/>
      <c r="L483" s="847">
        <v>134</v>
      </c>
      <c r="M483" s="848">
        <v>290</v>
      </c>
      <c r="N483" s="848">
        <v>489</v>
      </c>
      <c r="O483" s="849">
        <v>714</v>
      </c>
      <c r="P483" s="508">
        <v>0</v>
      </c>
    </row>
    <row r="484" spans="1:16" x14ac:dyDescent="0.25">
      <c r="A484" s="526" t="s">
        <v>125</v>
      </c>
      <c r="B484" s="938"/>
      <c r="C484" s="850">
        <v>134</v>
      </c>
      <c r="D484" s="851">
        <v>156</v>
      </c>
      <c r="E484" s="851">
        <v>199</v>
      </c>
      <c r="F484" s="851">
        <v>225</v>
      </c>
      <c r="G484" s="852">
        <v>714</v>
      </c>
      <c r="I484" s="853">
        <v>365</v>
      </c>
      <c r="J484" s="854"/>
      <c r="K484" s="792"/>
      <c r="L484" s="850">
        <v>134</v>
      </c>
      <c r="M484" s="851">
        <v>290</v>
      </c>
      <c r="N484" s="851">
        <v>489</v>
      </c>
      <c r="O484" s="852">
        <v>714</v>
      </c>
      <c r="P484" s="508">
        <v>0</v>
      </c>
    </row>
    <row r="485" spans="1:16" x14ac:dyDescent="0.25">
      <c r="A485" s="527" t="s">
        <v>126</v>
      </c>
      <c r="B485" s="938"/>
      <c r="C485" s="855">
        <v>126521.00097014924</v>
      </c>
      <c r="D485" s="856">
        <v>150932.10801282054</v>
      </c>
      <c r="E485" s="856">
        <v>153654.27065326637</v>
      </c>
      <c r="F485" s="856">
        <v>214112.40040000001</v>
      </c>
      <c r="G485" s="857">
        <v>167019.20578431373</v>
      </c>
      <c r="I485" s="858">
        <v>114996.943260274</v>
      </c>
      <c r="J485" s="859"/>
      <c r="K485" s="792"/>
      <c r="L485" s="855">
        <v>126521.00097014924</v>
      </c>
      <c r="M485" s="856">
        <v>139652.49303448276</v>
      </c>
      <c r="N485" s="856">
        <v>145350.55795501024</v>
      </c>
      <c r="O485" s="860">
        <v>167019.20578431373</v>
      </c>
      <c r="P485" s="508">
        <v>0</v>
      </c>
    </row>
    <row r="486" spans="1:16" x14ac:dyDescent="0.25">
      <c r="A486" s="527"/>
      <c r="B486" s="938"/>
      <c r="C486" s="861"/>
      <c r="D486" s="862"/>
      <c r="E486" s="862"/>
      <c r="F486" s="862"/>
      <c r="G486" s="863"/>
      <c r="H486" s="820"/>
      <c r="I486" s="864"/>
      <c r="J486" s="865"/>
      <c r="K486" s="792"/>
      <c r="L486" s="861"/>
      <c r="M486" s="862"/>
      <c r="N486" s="862"/>
      <c r="O486" s="866"/>
      <c r="P486" s="508">
        <v>0</v>
      </c>
    </row>
    <row r="487" spans="1:16" x14ac:dyDescent="0.25">
      <c r="A487" s="525" t="s">
        <v>127</v>
      </c>
      <c r="B487" s="938"/>
      <c r="C487" s="867"/>
      <c r="D487" s="868"/>
      <c r="E487" s="868"/>
      <c r="F487" s="868"/>
      <c r="G487" s="869"/>
      <c r="I487" s="870"/>
      <c r="J487" s="871"/>
      <c r="K487" s="792"/>
      <c r="L487" s="867"/>
      <c r="M487" s="868"/>
      <c r="N487" s="868"/>
      <c r="O487" s="872"/>
      <c r="P487" s="508">
        <v>0</v>
      </c>
    </row>
    <row r="488" spans="1:16" x14ac:dyDescent="0.25">
      <c r="A488" s="526" t="s">
        <v>212</v>
      </c>
      <c r="B488" s="938"/>
      <c r="C488" s="877">
        <v>16.953814129999998</v>
      </c>
      <c r="D488" s="878">
        <v>23.545408850000001</v>
      </c>
      <c r="E488" s="878">
        <v>30.577199860000007</v>
      </c>
      <c r="F488" s="878">
        <v>48.175290090000004</v>
      </c>
      <c r="G488" s="876">
        <v>119.25171293000001</v>
      </c>
      <c r="I488" s="879">
        <v>41.973884290000008</v>
      </c>
      <c r="J488" s="873"/>
      <c r="K488" s="792"/>
      <c r="L488" s="877">
        <v>16.953814129999998</v>
      </c>
      <c r="M488" s="878">
        <v>40.499222979999999</v>
      </c>
      <c r="N488" s="878">
        <v>71.076422840000006</v>
      </c>
      <c r="O488" s="876">
        <v>119.25171293000001</v>
      </c>
      <c r="P488" s="508">
        <v>0</v>
      </c>
    </row>
    <row r="489" spans="1:16" x14ac:dyDescent="0.25">
      <c r="A489" s="525"/>
      <c r="B489" s="938"/>
      <c r="C489" s="867"/>
      <c r="D489" s="868"/>
      <c r="E489" s="868"/>
      <c r="F489" s="868"/>
      <c r="G489" s="869"/>
      <c r="I489" s="870"/>
      <c r="J489" s="871"/>
      <c r="K489" s="792"/>
      <c r="L489" s="867"/>
      <c r="M489" s="868"/>
      <c r="N489" s="868"/>
      <c r="O489" s="872"/>
      <c r="P489" s="508">
        <v>0</v>
      </c>
    </row>
    <row r="490" spans="1:16" x14ac:dyDescent="0.25">
      <c r="A490" s="525" t="s">
        <v>123</v>
      </c>
      <c r="B490" s="940"/>
      <c r="C490" s="803">
        <v>0.94485716999999902</v>
      </c>
      <c r="D490" s="804">
        <v>1.3662814499999978</v>
      </c>
      <c r="E490" s="804">
        <v>1.7876484000000072</v>
      </c>
      <c r="F490" s="804">
        <v>4.0271418200000033</v>
      </c>
      <c r="G490" s="805">
        <v>8.1259288400000074</v>
      </c>
      <c r="I490" s="806">
        <v>2.3774719430000104</v>
      </c>
      <c r="J490" s="807"/>
      <c r="K490" s="792"/>
      <c r="L490" s="847">
        <v>0.94485716999999902</v>
      </c>
      <c r="M490" s="848">
        <v>2.3111386199999968</v>
      </c>
      <c r="N490" s="848">
        <v>4.0987870200000041</v>
      </c>
      <c r="O490" s="872">
        <v>8.1259288400000074</v>
      </c>
      <c r="P490" s="508">
        <v>0</v>
      </c>
    </row>
    <row r="491" spans="1:16" x14ac:dyDescent="0.25">
      <c r="A491" s="526" t="s">
        <v>213</v>
      </c>
      <c r="B491" s="938"/>
      <c r="C491" s="877">
        <v>0.94485716999999902</v>
      </c>
      <c r="D491" s="878">
        <v>1.3662814499999978</v>
      </c>
      <c r="E491" s="878">
        <v>1.7876484000000072</v>
      </c>
      <c r="F491" s="878">
        <v>4.0271418200000033</v>
      </c>
      <c r="G491" s="876">
        <v>8.1259288400000074</v>
      </c>
      <c r="I491" s="879">
        <v>2.3774719430000104</v>
      </c>
      <c r="J491" s="873"/>
      <c r="K491" s="792"/>
      <c r="L491" s="877">
        <v>0.94485716999999902</v>
      </c>
      <c r="M491" s="878">
        <v>2.3111386199999968</v>
      </c>
      <c r="N491" s="878">
        <v>4.0987870200000041</v>
      </c>
      <c r="O491" s="876">
        <v>8.1259288400000074</v>
      </c>
      <c r="P491" s="508">
        <v>0</v>
      </c>
    </row>
    <row r="492" spans="1:16" x14ac:dyDescent="0.25">
      <c r="A492" s="544" t="s">
        <v>130</v>
      </c>
      <c r="B492" s="926"/>
      <c r="C492" s="906">
        <v>5.5731245061137115E-2</v>
      </c>
      <c r="D492" s="907">
        <v>5.8027510106285443E-2</v>
      </c>
      <c r="E492" s="907">
        <v>5.8463443617626495E-2</v>
      </c>
      <c r="F492" s="907">
        <v>8.3593514693457716E-2</v>
      </c>
      <c r="G492" s="908">
        <v>6.8140982132222083E-2</v>
      </c>
      <c r="I492" s="909">
        <v>5.6641694787499731E-2</v>
      </c>
      <c r="J492" s="818"/>
      <c r="K492" s="792"/>
      <c r="L492" s="906">
        <v>5.5731245061137115E-2</v>
      </c>
      <c r="M492" s="907">
        <v>5.7066245965788576E-2</v>
      </c>
      <c r="N492" s="907">
        <v>5.7667322808672788E-2</v>
      </c>
      <c r="O492" s="910">
        <v>6.8140982132222083E-2</v>
      </c>
      <c r="P492" s="508">
        <v>0</v>
      </c>
    </row>
    <row r="493" spans="1:16" x14ac:dyDescent="0.25">
      <c r="K493" s="792"/>
      <c r="P493" s="508">
        <v>0</v>
      </c>
    </row>
    <row r="494" spans="1:16" x14ac:dyDescent="0.25">
      <c r="A494" s="530" t="s">
        <v>199</v>
      </c>
      <c r="B494" s="937"/>
      <c r="C494" s="510" t="s">
        <v>3</v>
      </c>
      <c r="D494" s="511" t="s">
        <v>4</v>
      </c>
      <c r="E494" s="511" t="s">
        <v>5</v>
      </c>
      <c r="F494" s="511" t="s">
        <v>6</v>
      </c>
      <c r="G494" s="517">
        <v>2016</v>
      </c>
      <c r="H494" s="797"/>
      <c r="I494" s="512">
        <v>2015</v>
      </c>
      <c r="J494" s="509"/>
      <c r="K494" s="792"/>
      <c r="L494" s="539" t="s">
        <v>36</v>
      </c>
      <c r="M494" s="540" t="s">
        <v>37</v>
      </c>
      <c r="N494" s="540" t="s">
        <v>38</v>
      </c>
      <c r="O494" s="696" t="s">
        <v>39</v>
      </c>
      <c r="P494" s="508" t="e">
        <v>#VALUE!</v>
      </c>
    </row>
    <row r="495" spans="1:16" x14ac:dyDescent="0.25">
      <c r="A495" s="525" t="s">
        <v>191</v>
      </c>
      <c r="B495" s="938"/>
      <c r="C495" s="847"/>
      <c r="D495" s="914"/>
      <c r="E495" s="914"/>
      <c r="F495" s="914"/>
      <c r="G495" s="844"/>
      <c r="H495" s="912"/>
      <c r="I495" s="913"/>
      <c r="J495" s="846"/>
      <c r="K495" s="792"/>
      <c r="L495" s="847"/>
      <c r="M495" s="848"/>
      <c r="N495" s="848"/>
      <c r="O495" s="849"/>
      <c r="P495" s="508">
        <v>0</v>
      </c>
    </row>
    <row r="496" spans="1:16" x14ac:dyDescent="0.25">
      <c r="A496" s="526" t="s">
        <v>215</v>
      </c>
      <c r="B496" s="940"/>
      <c r="C496" s="898">
        <v>20.469716039999998</v>
      </c>
      <c r="D496" s="899">
        <v>5.7621731201000053</v>
      </c>
      <c r="E496" s="899">
        <v>19.360578869999998</v>
      </c>
      <c r="F496" s="899">
        <v>17.070634429999998</v>
      </c>
      <c r="G496" s="900">
        <v>62.663102460099999</v>
      </c>
      <c r="I496" s="824">
        <v>33.9462490652</v>
      </c>
      <c r="J496" s="799"/>
      <c r="K496" s="792"/>
      <c r="L496" s="898">
        <v>20.469716039999998</v>
      </c>
      <c r="M496" s="899">
        <v>26.231889160100003</v>
      </c>
      <c r="N496" s="899">
        <v>45.592468030100001</v>
      </c>
      <c r="O496" s="900">
        <v>62.663102460099999</v>
      </c>
      <c r="P496" s="508">
        <v>0</v>
      </c>
    </row>
    <row r="497" spans="1:16" x14ac:dyDescent="0.25">
      <c r="A497" s="526" t="s">
        <v>216</v>
      </c>
      <c r="B497" s="940"/>
      <c r="C497" s="898">
        <v>7.4736200599999982</v>
      </c>
      <c r="D497" s="899">
        <v>1.2182015800000023</v>
      </c>
      <c r="E497" s="899">
        <v>7.8307253599999989</v>
      </c>
      <c r="F497" s="899">
        <v>-0.3994125599999947</v>
      </c>
      <c r="G497" s="900">
        <v>16.123134440000005</v>
      </c>
      <c r="I497" s="824">
        <v>13.455358738737468</v>
      </c>
      <c r="J497" s="799"/>
      <c r="K497" s="792"/>
      <c r="L497" s="898">
        <v>7.4736200599999982</v>
      </c>
      <c r="M497" s="899">
        <v>8.6918216400000006</v>
      </c>
      <c r="N497" s="899">
        <v>16.522546999999999</v>
      </c>
      <c r="O497" s="900">
        <v>16.123134440000005</v>
      </c>
      <c r="P497" s="508">
        <v>0</v>
      </c>
    </row>
    <row r="498" spans="1:16" x14ac:dyDescent="0.25">
      <c r="A498" s="544" t="s">
        <v>130</v>
      </c>
      <c r="B498" s="926"/>
      <c r="C498" s="906">
        <v>0.36510619128256355</v>
      </c>
      <c r="D498" s="907">
        <v>0.21141356821623225</v>
      </c>
      <c r="E498" s="907">
        <v>0.40446752199822006</v>
      </c>
      <c r="F498" s="907">
        <v>-2.3397640060645052E-2</v>
      </c>
      <c r="G498" s="908">
        <v>0.25729869423982354</v>
      </c>
      <c r="I498" s="909">
        <v>0.39637247440487411</v>
      </c>
      <c r="J498" s="818"/>
      <c r="K498" s="792"/>
      <c r="L498" s="906">
        <v>0.36510619128256355</v>
      </c>
      <c r="M498" s="907">
        <v>0.33134562238165788</v>
      </c>
      <c r="N498" s="907">
        <v>0.36239641576525022</v>
      </c>
      <c r="O498" s="910">
        <v>0.25729869423982354</v>
      </c>
      <c r="P498" s="508">
        <v>0</v>
      </c>
    </row>
    <row r="499" spans="1:16" x14ac:dyDescent="0.25">
      <c r="B499" s="946"/>
      <c r="K499" s="792"/>
      <c r="P499" s="508">
        <v>0</v>
      </c>
    </row>
    <row r="500" spans="1:16" x14ac:dyDescent="0.25">
      <c r="A500" s="549"/>
      <c r="B500" s="946"/>
      <c r="K500" s="792"/>
      <c r="P500" s="508">
        <v>0</v>
      </c>
    </row>
    <row r="501" spans="1:16" x14ac:dyDescent="0.25">
      <c r="A501" s="530" t="s">
        <v>201</v>
      </c>
      <c r="B501" s="937"/>
      <c r="C501" s="510" t="s">
        <v>3</v>
      </c>
      <c r="D501" s="511" t="s">
        <v>4</v>
      </c>
      <c r="E501" s="511" t="s">
        <v>5</v>
      </c>
      <c r="F501" s="511" t="s">
        <v>6</v>
      </c>
      <c r="G501" s="517">
        <v>2016</v>
      </c>
      <c r="H501" s="797"/>
      <c r="I501" s="512">
        <v>2015</v>
      </c>
      <c r="J501" s="509"/>
      <c r="K501" s="792"/>
      <c r="L501" s="539" t="s">
        <v>36</v>
      </c>
      <c r="M501" s="540" t="s">
        <v>37</v>
      </c>
      <c r="N501" s="540" t="s">
        <v>38</v>
      </c>
      <c r="O501" s="696" t="s">
        <v>39</v>
      </c>
      <c r="P501" s="508" t="e">
        <v>#VALUE!</v>
      </c>
    </row>
    <row r="502" spans="1:16" x14ac:dyDescent="0.25">
      <c r="A502" s="525" t="s">
        <v>191</v>
      </c>
      <c r="B502" s="938"/>
      <c r="C502" s="847"/>
      <c r="D502" s="914"/>
      <c r="E502" s="914"/>
      <c r="F502" s="914"/>
      <c r="G502" s="844"/>
      <c r="H502" s="912"/>
      <c r="I502" s="913"/>
      <c r="J502" s="846"/>
      <c r="K502" s="792"/>
      <c r="L502" s="847"/>
      <c r="M502" s="848"/>
      <c r="N502" s="848"/>
      <c r="O502" s="849"/>
      <c r="P502" s="508">
        <v>0</v>
      </c>
    </row>
    <row r="503" spans="1:16" x14ac:dyDescent="0.25">
      <c r="A503" s="526" t="s">
        <v>192</v>
      </c>
      <c r="B503" s="940"/>
      <c r="C503" s="898">
        <v>0.51966157999999996</v>
      </c>
      <c r="D503" s="899">
        <v>0.38329793999999984</v>
      </c>
      <c r="E503" s="899">
        <v>0.61717622029999997</v>
      </c>
      <c r="F503" s="899">
        <v>0.8748299300000002</v>
      </c>
      <c r="G503" s="900">
        <v>2.3949656703</v>
      </c>
      <c r="I503" s="824">
        <v>3.1170000899999994</v>
      </c>
      <c r="J503" s="799"/>
      <c r="K503" s="792"/>
      <c r="L503" s="898">
        <v>0.51966157999999996</v>
      </c>
      <c r="M503" s="899">
        <v>0.90295951999999979</v>
      </c>
      <c r="N503" s="899">
        <v>1.5201357402999998</v>
      </c>
      <c r="O503" s="900">
        <v>2.3949656703</v>
      </c>
      <c r="P503" s="508">
        <v>0</v>
      </c>
    </row>
    <row r="504" spans="1:16" x14ac:dyDescent="0.25">
      <c r="A504" s="526" t="s">
        <v>42</v>
      </c>
      <c r="B504" s="940"/>
      <c r="C504" s="898">
        <v>-2.0081651902999997</v>
      </c>
      <c r="D504" s="899">
        <v>2.34286628</v>
      </c>
      <c r="E504" s="899">
        <v>0.29807312029999999</v>
      </c>
      <c r="F504" s="899">
        <v>0.42921574000000007</v>
      </c>
      <c r="G504" s="900">
        <v>1.0619899500000003</v>
      </c>
      <c r="I504" s="824">
        <v>-6.8636882277500018</v>
      </c>
      <c r="J504" s="799"/>
      <c r="K504" s="792"/>
      <c r="L504" s="898">
        <v>-2.0081651902999997</v>
      </c>
      <c r="M504" s="899">
        <v>0.33470108969999979</v>
      </c>
      <c r="N504" s="899">
        <v>0.63277420999999978</v>
      </c>
      <c r="O504" s="900">
        <v>1.0619899500000003</v>
      </c>
      <c r="P504" s="508">
        <v>0</v>
      </c>
    </row>
    <row r="505" spans="1:16" x14ac:dyDescent="0.25">
      <c r="A505" s="544" t="s">
        <v>130</v>
      </c>
      <c r="B505" s="926"/>
      <c r="C505" s="906">
        <v>-3.8643710976285757</v>
      </c>
      <c r="D505" s="907">
        <v>6.1123894378352279</v>
      </c>
      <c r="E505" s="907">
        <v>0.48296274304786269</v>
      </c>
      <c r="F505" s="907">
        <v>0.49062763547653193</v>
      </c>
      <c r="G505" s="908">
        <v>0.44342595936541024</v>
      </c>
      <c r="I505" s="909">
        <v>-2.2020173338365234</v>
      </c>
      <c r="J505" s="818"/>
      <c r="K505" s="792"/>
      <c r="L505" s="906">
        <v>-3.8643710976285757</v>
      </c>
      <c r="M505" s="907">
        <v>0.3706712009636931</v>
      </c>
      <c r="N505" s="907">
        <v>0.41626164902558072</v>
      </c>
      <c r="O505" s="910">
        <v>0.44342595936541024</v>
      </c>
      <c r="P505" s="508">
        <v>0</v>
      </c>
    </row>
    <row r="506" spans="1:16" x14ac:dyDescent="0.25">
      <c r="A506" s="548"/>
      <c r="B506" s="945"/>
      <c r="C506" s="23"/>
      <c r="D506" s="23"/>
      <c r="E506" s="23"/>
      <c r="F506" s="23"/>
      <c r="G506" s="23"/>
      <c r="H506" s="919"/>
      <c r="I506" s="23"/>
      <c r="J506" s="23"/>
      <c r="K506" s="792"/>
      <c r="L506" s="23"/>
      <c r="M506" s="23"/>
      <c r="N506" s="23"/>
      <c r="O506" s="23"/>
      <c r="P506" s="508">
        <v>0</v>
      </c>
    </row>
    <row r="507" spans="1:16" x14ac:dyDescent="0.25">
      <c r="A507" s="530" t="s">
        <v>253</v>
      </c>
      <c r="B507" s="937"/>
      <c r="C507" s="510" t="s">
        <v>3</v>
      </c>
      <c r="D507" s="511" t="s">
        <v>4</v>
      </c>
      <c r="E507" s="511" t="s">
        <v>5</v>
      </c>
      <c r="F507" s="511" t="s">
        <v>6</v>
      </c>
      <c r="G507" s="517">
        <v>2016</v>
      </c>
      <c r="H507" s="797"/>
      <c r="I507" s="512">
        <v>2015</v>
      </c>
      <c r="J507" s="509"/>
      <c r="K507" s="792"/>
      <c r="L507" s="539" t="s">
        <v>36</v>
      </c>
      <c r="M507" s="540" t="s">
        <v>37</v>
      </c>
      <c r="N507" s="540" t="s">
        <v>38</v>
      </c>
      <c r="O507" s="696" t="s">
        <v>39</v>
      </c>
      <c r="P507" s="508" t="e">
        <v>#VALUE!</v>
      </c>
    </row>
    <row r="508" spans="1:16" x14ac:dyDescent="0.25">
      <c r="A508" s="525" t="s">
        <v>123</v>
      </c>
      <c r="B508" s="940"/>
      <c r="C508" s="842">
        <v>0</v>
      </c>
      <c r="D508" s="843">
        <v>0</v>
      </c>
      <c r="E508" s="843">
        <v>13</v>
      </c>
      <c r="F508" s="843">
        <v>13</v>
      </c>
      <c r="G508" s="844">
        <v>26</v>
      </c>
      <c r="I508" s="845">
        <v>0</v>
      </c>
      <c r="J508" s="893"/>
      <c r="K508" s="792"/>
      <c r="L508" s="847">
        <v>0</v>
      </c>
      <c r="M508" s="848">
        <v>0</v>
      </c>
      <c r="N508" s="848">
        <v>13</v>
      </c>
      <c r="O508" s="849">
        <v>26</v>
      </c>
      <c r="P508" s="508">
        <v>0</v>
      </c>
    </row>
    <row r="509" spans="1:16" x14ac:dyDescent="0.25">
      <c r="A509" s="526" t="s">
        <v>125</v>
      </c>
      <c r="B509" s="938"/>
      <c r="C509" s="850">
        <v>0</v>
      </c>
      <c r="D509" s="851">
        <v>0</v>
      </c>
      <c r="E509" s="851">
        <v>13</v>
      </c>
      <c r="F509" s="851">
        <v>13</v>
      </c>
      <c r="G509" s="852">
        <v>26</v>
      </c>
      <c r="I509" s="853">
        <v>0</v>
      </c>
      <c r="J509" s="854"/>
      <c r="K509" s="792"/>
      <c r="L509" s="850">
        <v>0</v>
      </c>
      <c r="M509" s="851">
        <v>0</v>
      </c>
      <c r="N509" s="851">
        <v>13</v>
      </c>
      <c r="O509" s="852">
        <v>26</v>
      </c>
      <c r="P509" s="508">
        <v>0</v>
      </c>
    </row>
    <row r="510" spans="1:16" x14ac:dyDescent="0.25">
      <c r="A510" s="527" t="s">
        <v>126</v>
      </c>
      <c r="B510" s="938"/>
      <c r="C510" s="855">
        <v>0</v>
      </c>
      <c r="D510" s="856">
        <v>0</v>
      </c>
      <c r="E510" s="856">
        <v>766363.6376923077</v>
      </c>
      <c r="F510" s="856">
        <v>1795841.2992307693</v>
      </c>
      <c r="G510" s="857">
        <v>1281102.4684615384</v>
      </c>
      <c r="I510" s="858">
        <v>0</v>
      </c>
      <c r="J510" s="859"/>
      <c r="K510" s="792"/>
      <c r="L510" s="855">
        <v>0</v>
      </c>
      <c r="M510" s="856">
        <v>0</v>
      </c>
      <c r="N510" s="856">
        <v>766363.6376923077</v>
      </c>
      <c r="O510" s="860">
        <v>1281102.4684615384</v>
      </c>
      <c r="P510" s="508">
        <v>0</v>
      </c>
    </row>
    <row r="511" spans="1:16" ht="15.75" customHeight="1" x14ac:dyDescent="0.25">
      <c r="A511" s="527"/>
      <c r="B511" s="938"/>
      <c r="C511" s="861"/>
      <c r="D511" s="862"/>
      <c r="E511" s="862"/>
      <c r="F511" s="862"/>
      <c r="G511" s="863"/>
      <c r="H511" s="820"/>
      <c r="I511" s="864"/>
      <c r="J511" s="865"/>
      <c r="K511" s="792"/>
      <c r="L511" s="861"/>
      <c r="M511" s="862"/>
      <c r="N511" s="862"/>
      <c r="O511" s="866"/>
      <c r="P511" s="508">
        <v>0</v>
      </c>
    </row>
    <row r="512" spans="1:16" x14ac:dyDescent="0.25">
      <c r="A512" s="526" t="s">
        <v>212</v>
      </c>
      <c r="B512" s="938"/>
      <c r="C512" s="877">
        <v>0</v>
      </c>
      <c r="D512" s="878">
        <v>0</v>
      </c>
      <c r="E512" s="878">
        <v>9.9627272900000001</v>
      </c>
      <c r="F512" s="878">
        <v>23.345936890000001</v>
      </c>
      <c r="G512" s="876">
        <v>33.308664180000001</v>
      </c>
      <c r="I512" s="879">
        <v>0</v>
      </c>
      <c r="J512" s="873"/>
      <c r="K512" s="792"/>
      <c r="L512" s="877">
        <v>0</v>
      </c>
      <c r="M512" s="878">
        <v>0</v>
      </c>
      <c r="N512" s="878">
        <v>9.9627272900000001</v>
      </c>
      <c r="O512" s="876">
        <v>33.308664180000001</v>
      </c>
      <c r="P512" s="508">
        <v>0</v>
      </c>
    </row>
    <row r="513" spans="1:16" x14ac:dyDescent="0.25">
      <c r="A513" s="525"/>
      <c r="B513" s="938"/>
      <c r="C513" s="867"/>
      <c r="D513" s="868"/>
      <c r="E513" s="868"/>
      <c r="F513" s="868"/>
      <c r="G513" s="869"/>
      <c r="I513" s="870"/>
      <c r="J513" s="871"/>
      <c r="K513" s="792"/>
      <c r="L513" s="867"/>
      <c r="M513" s="868"/>
      <c r="N513" s="868"/>
      <c r="O513" s="872"/>
      <c r="P513" s="508">
        <v>0</v>
      </c>
    </row>
    <row r="514" spans="1:16" x14ac:dyDescent="0.25">
      <c r="A514" s="526" t="s">
        <v>213</v>
      </c>
      <c r="B514" s="938"/>
      <c r="C514" s="877">
        <v>0</v>
      </c>
      <c r="D514" s="878">
        <v>0</v>
      </c>
      <c r="E514" s="878">
        <v>1.4961356400000008</v>
      </c>
      <c r="F514" s="878">
        <v>2.6177351499999983</v>
      </c>
      <c r="G514" s="876">
        <v>4.1138707899999991</v>
      </c>
      <c r="I514" s="879">
        <v>0</v>
      </c>
      <c r="J514" s="873"/>
      <c r="K514" s="792"/>
      <c r="L514" s="877">
        <v>0</v>
      </c>
      <c r="M514" s="878">
        <v>0</v>
      </c>
      <c r="N514" s="878">
        <v>1.4961356400000008</v>
      </c>
      <c r="O514" s="876">
        <v>4.1138707899999991</v>
      </c>
      <c r="P514" s="508">
        <v>0</v>
      </c>
    </row>
    <row r="515" spans="1:16" x14ac:dyDescent="0.25">
      <c r="A515" s="544" t="s">
        <v>130</v>
      </c>
      <c r="B515" s="926"/>
      <c r="C515" s="906">
        <v>0</v>
      </c>
      <c r="D515" s="907">
        <v>0</v>
      </c>
      <c r="E515" s="907">
        <v>0.15017330058825698</v>
      </c>
      <c r="F515" s="907">
        <v>0.11212808302935484</v>
      </c>
      <c r="G515" s="908">
        <v>0.12350752848474031</v>
      </c>
      <c r="I515" s="909">
        <v>0</v>
      </c>
      <c r="J515" s="818"/>
      <c r="K515" s="792"/>
      <c r="L515" s="906">
        <v>0</v>
      </c>
      <c r="M515" s="907">
        <v>0</v>
      </c>
      <c r="N515" s="907">
        <v>0.15017330058825698</v>
      </c>
      <c r="O515" s="910">
        <v>0.12350752848474031</v>
      </c>
      <c r="P515" s="508">
        <v>0</v>
      </c>
    </row>
    <row r="516" spans="1:16" x14ac:dyDescent="0.25">
      <c r="H516" s="833"/>
      <c r="K516" s="792"/>
      <c r="P516" s="508">
        <v>0</v>
      </c>
    </row>
  </sheetData>
  <autoFilter ref="A40:P51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Osama El Shenoufy</dc:creator>
  <cp:lastModifiedBy>Sarah Maged Shaker</cp:lastModifiedBy>
  <dcterms:created xsi:type="dcterms:W3CDTF">2014-06-19T08:04:28Z</dcterms:created>
  <dcterms:modified xsi:type="dcterms:W3CDTF">2017-04-04T09:30:35Z</dcterms:modified>
</cp:coreProperties>
</file>